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 квартал 2022г" sheetId="1" r:id="rId1"/>
    <sheet name="Лист1" sheetId="2" r:id="rId2"/>
  </sheets>
  <definedNames>
    <definedName name="_xlnm.Print_Area" localSheetId="0">'2 квартал 2022г'!$A$1:$R$81</definedName>
  </definedNames>
  <calcPr fullCalcOnLoad="1"/>
</workbook>
</file>

<file path=xl/sharedStrings.xml><?xml version="1.0" encoding="utf-8"?>
<sst xmlns="http://schemas.openxmlformats.org/spreadsheetml/2006/main" count="137" uniqueCount="99">
  <si>
    <t>Задолженность перед ресурсоснабжающими и специализированными организациями</t>
  </si>
  <si>
    <t>Расторжение договоров управления МКД в течение анализируемого квартала</t>
  </si>
  <si>
    <t>Наличие мероприятий по энергосбережению и повышению энергетической эффективности МКД</t>
  </si>
  <si>
    <t>Наличие либо отсутствие производства по делу о несостоятельности (банкротстве) управляющей организации</t>
  </si>
  <si>
    <t>Обоснованные жалобы жителей</t>
  </si>
  <si>
    <t>Постановления о привлечении к административной ответственности, неисполненные предписания</t>
  </si>
  <si>
    <t>Степень организации информационного и оперативного взаимодействия управляющей организации с жителями</t>
  </si>
  <si>
    <t>Критерии оценки</t>
  </si>
  <si>
    <t>Наименование УК. Район осуществления деятельности.</t>
  </si>
  <si>
    <t>Ленинский, Октябрьский</t>
  </si>
  <si>
    <t>Октябрьский</t>
  </si>
  <si>
    <t>Октябрьский, Пролетарский</t>
  </si>
  <si>
    <t>Пролетарский</t>
  </si>
  <si>
    <t>Ленинский</t>
  </si>
  <si>
    <t>Октябрьский, Ленинский</t>
  </si>
  <si>
    <t>Ленинский, Пролетарский</t>
  </si>
  <si>
    <t xml:space="preserve"> Октябрьский</t>
  </si>
  <si>
    <t>Ленинский, Октябрьский, Пролетарский</t>
  </si>
  <si>
    <t xml:space="preserve"> ООО "Хоум Сервис"</t>
  </si>
  <si>
    <t xml:space="preserve">ООО «Домоуправление №5»  </t>
  </si>
  <si>
    <t xml:space="preserve"> Октябрьский, Пролетарский</t>
  </si>
  <si>
    <t>ООО "Квартал"</t>
  </si>
  <si>
    <t>ООО «Домоуправление № 41»</t>
  </si>
  <si>
    <t>ООО «Дом управления №1»</t>
  </si>
  <si>
    <t xml:space="preserve">ООО «Дом-Управления №16»  </t>
  </si>
  <si>
    <t xml:space="preserve">ООО "Стройкомфорт" </t>
  </si>
  <si>
    <t>ООО "УК "Ваш дом"</t>
  </si>
  <si>
    <t>ООО «Ресосервис»</t>
  </si>
  <si>
    <t xml:space="preserve">ООО «Дом-управления №20» </t>
  </si>
  <si>
    <t>ООО «УК «Домсервис»</t>
  </si>
  <si>
    <t>ООО "Дом"</t>
  </si>
  <si>
    <t>ООО "УК Жилкомфорт"</t>
  </si>
  <si>
    <t>ООО "Жилищная коммунальная служба"</t>
  </si>
  <si>
    <t xml:space="preserve">ООО «Веста-дом» </t>
  </si>
  <si>
    <t>ООО "ЖЭК"</t>
  </si>
  <si>
    <t>ООО «Домоуправление № 39»</t>
  </si>
  <si>
    <t xml:space="preserve">ООО «Домоуправление 6» </t>
  </si>
  <si>
    <t>ООО "Городская Жилищная Компания"</t>
  </si>
  <si>
    <t>ООО "Домком-Сервис 1"</t>
  </si>
  <si>
    <t>ООО УК "Доверие"</t>
  </si>
  <si>
    <t>ООО "Дельта"</t>
  </si>
  <si>
    <t>ООО «СОК №10»</t>
  </si>
  <si>
    <t>ООО УК "Уют"</t>
  </si>
  <si>
    <t>ООО «Домоуправляющая компания 22»</t>
  </si>
  <si>
    <t xml:space="preserve">ООО "Регион-Сервис" </t>
  </si>
  <si>
    <t xml:space="preserve">ООО "Домоуправление №24" </t>
  </si>
  <si>
    <t xml:space="preserve">ООО УК "Городская коммунальная служба" </t>
  </si>
  <si>
    <t>ООО "Сура-Мордовия"</t>
  </si>
  <si>
    <t xml:space="preserve">ООО УК "СтройСити" </t>
  </si>
  <si>
    <t xml:space="preserve">ООО Управляющая компания «ЖЭК №18» </t>
  </si>
  <si>
    <t xml:space="preserve">ООО "Жилкомбыт" </t>
  </si>
  <si>
    <t>ООО  «Домоуправление № 33»</t>
  </si>
  <si>
    <t>ООО «Домоуправление № 36»</t>
  </si>
  <si>
    <t>ООО «Домоуправление № 32»</t>
  </si>
  <si>
    <t xml:space="preserve">ООО «Домоуправление №25» </t>
  </si>
  <si>
    <t>Утверждаю</t>
  </si>
  <si>
    <t>Первый заместитель Главы городского округа Саранск — Директор Департамента городского хозяйства Администрации городского округа Саранск</t>
  </si>
  <si>
    <t>Председатель комиссии:</t>
  </si>
  <si>
    <t>Е.В. Кручинкин</t>
  </si>
  <si>
    <t>Секретарь комиссии:</t>
  </si>
  <si>
    <t>Ю.Н. Глухов</t>
  </si>
  <si>
    <t>Примечание:</t>
  </si>
  <si>
    <t xml:space="preserve">Критерии оценки: </t>
  </si>
  <si>
    <t>оценка исполнения управляющей организацией требований законодательства о размещенииинформации в ГИС ЖКХ</t>
  </si>
  <si>
    <t>ООО "Спецжилсервис"</t>
  </si>
  <si>
    <t xml:space="preserve">ООО "ЖилКоммунЭксплуатация" </t>
  </si>
  <si>
    <t>ООО ЖЭК "Октябрьский"</t>
  </si>
  <si>
    <t>ООО "Домоуправление № 23"</t>
  </si>
  <si>
    <t>количество МКД</t>
  </si>
  <si>
    <t>ООО "Жилдомуправление 2"</t>
  </si>
  <si>
    <t>ООО "Эталон-Сервис"</t>
  </si>
  <si>
    <t>техническая оснащенность управляющей организации</t>
  </si>
  <si>
    <t xml:space="preserve">период осуществления управляющей организации деятельности по управлению МКД </t>
  </si>
  <si>
    <t>наличие спецодежды у технического персонала</t>
  </si>
  <si>
    <t>ООО "Саранскжилсервис"</t>
  </si>
  <si>
    <t>ООО "Домоуправление № 31"</t>
  </si>
  <si>
    <t>ООО "Домоуправление № 19"</t>
  </si>
  <si>
    <t xml:space="preserve">ООО "Жэк-Строй" </t>
  </si>
  <si>
    <t>ООО "ЖЭК № 8"</t>
  </si>
  <si>
    <t>ООО "УК "Мой дом"</t>
  </si>
  <si>
    <t>ООО УК "Лига"</t>
  </si>
  <si>
    <t>ООО УК "ЖК МКД"</t>
  </si>
  <si>
    <t>___________И.В. Соколов</t>
  </si>
  <si>
    <t>ООО "Домоуправление № 35"</t>
  </si>
  <si>
    <t>итого</t>
  </si>
  <si>
    <t>место</t>
  </si>
  <si>
    <t xml:space="preserve">Первый заместитель директора Департамента городского хозяйства Администрации городского округа Саранск – начальник Управления по вопросам городского хозяйства </t>
  </si>
  <si>
    <t>Начальник  Управления по работе с управляющими организациями и собственниками помещений</t>
  </si>
  <si>
    <t xml:space="preserve">ООО "Альпстрой" </t>
  </si>
  <si>
    <t>ООО «Новый город»</t>
  </si>
  <si>
    <t>ООО "СЕРВИСГРАД"</t>
  </si>
  <si>
    <t>ООО "Жилкомбыт-1"</t>
  </si>
  <si>
    <t>ООО "Домоуправление № 9"</t>
  </si>
  <si>
    <t>ООО "ЖЭК № 3"</t>
  </si>
  <si>
    <t>Рейтинг управляющих организаций за 4 квартал 2023г.</t>
  </si>
  <si>
    <t>надлежащее содержание площадок и мест сбора ТКО, а также подъездных путей к ним в зимнее время</t>
  </si>
  <si>
    <t>ЖСК</t>
  </si>
  <si>
    <t xml:space="preserve">1. Задолженность: нет задолженности + 5 баллов; задолженность менее 5%  от средств собранных с жителей за содержание жилья  за год - 1 балл; задолженность составляет от 5 до 10% - 3 балла; задолженность более 10 % -5 баллов. 2. Расторжение и заключение договоров: договора управления не расторгались 0 баллов; договора расторгались -1 балл за каждый дом, максимальное снижение - 5 баллов.+ 1 балл за каждый заключенный договор с  МКД по постановлению Администрации г.о Саранск 3. Техническая оснащенность: наличие в собственности   автовышки +2 балла, снегоуборочной техники +2 балла, автомашины для выезда ремонтной бригады + 1 балл, наличие ремонтной мастерской и складского помещения +2 балла. 4. Период осуществления деятельности управляющей организации: за каждый год +1 балл.5. Наличие спецодежды с логотипом УО у технических сотрудников + 3 балла. 6. Наличие мероприятий по энергосбережению: мероприятия разработаны и согласованы в отношении более 50% МКД + 4 балла, более 30% +3 балла, более 10% +2 балла, более 5% 1 балл, менее 5% 0 баллов. 7. Наличие производств по делу о банкротстве: -5 баллов. 8. Обоснованные жалобы жителей: отсутствие жалоб +15 баллов. Снижение баллов происходит в зависимости от количества жалоб с учетом общей площади обслуживаемого жилого фонда управляющей организацией. 8. Привлечение руководителей управляющей организации к административной ответственности: нет фактов привлечения +10 баллов, за каждое постановление о привлечении к административной ответственности -2 балла. 10. Надлежащее содержание площадок ТКО  11. Размещение информации в системе ГИС ЖКХ о договорах оказания услуг по содержанию и выполнению работ по текущему ремонту общего имущества в МКД 2 балла, информация не размещена 0 баллов.12. Информационное взаимодействие управляющей организации с жителями: наличие общедомовых чатов не менее чем в 50% МКД +1 балл; освещение положительной работы управляющей организации в СМИ +1 балл; проведение досуговых мероприятий +1 балл.  </t>
  </si>
  <si>
    <t xml:space="preserve">управляющие организации,  осуществляющие деятельность по управлению МКД менее 1 года, или имеющие под управлением в отчетном периоде менее 5 домов, в рейтинге участия не принимали  (ООО "УК Евродом", ООО "Благовест",  ООО "Согласие", ООО УК "Спутник", ООО "СаранскЖКХсервис", ООО "Сервис-24", "Домоуправление 7", ООО "Реал-Сервис", ООО "Домуправ", ООО "Гефест", ООО Добрый дом",ООО "ЖСК-10", ООО "Жилкомфорт"  ).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</si>
</sst>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 textRotation="90"/>
    </xf>
    <xf numFmtId="0" fontId="44" fillId="0" borderId="0" xfId="0" applyFont="1" applyFill="1" applyAlignment="1">
      <alignment horizontal="center" vertical="center" textRotation="90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right"/>
    </xf>
    <xf numFmtId="0" fontId="46" fillId="0" borderId="0" xfId="0" applyFont="1" applyFill="1" applyAlignment="1">
      <alignment horizontal="left" wrapText="1"/>
    </xf>
    <xf numFmtId="0" fontId="44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8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textRotation="90" wrapText="1"/>
    </xf>
    <xf numFmtId="0" fontId="45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right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5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textRotation="90"/>
    </xf>
    <xf numFmtId="0" fontId="45" fillId="0" borderId="0" xfId="0" applyFont="1" applyFill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textRotation="90" wrapText="1"/>
    </xf>
    <xf numFmtId="0" fontId="45" fillId="0" borderId="0" xfId="0" applyFont="1" applyFill="1" applyAlignment="1">
      <alignment horizontal="right"/>
    </xf>
    <xf numFmtId="0" fontId="49" fillId="0" borderId="12" xfId="0" applyFont="1" applyFill="1" applyBorder="1" applyAlignment="1">
      <alignment horizontal="center" vertical="center" textRotation="90"/>
    </xf>
    <xf numFmtId="0" fontId="49" fillId="0" borderId="11" xfId="0" applyFont="1" applyFill="1" applyBorder="1" applyAlignment="1">
      <alignment horizontal="center" vertical="center" textRotation="90"/>
    </xf>
    <xf numFmtId="0" fontId="49" fillId="0" borderId="13" xfId="0" applyFont="1" applyFill="1" applyBorder="1" applyAlignment="1">
      <alignment horizontal="center" vertical="center" textRotation="90" wrapText="1"/>
    </xf>
    <xf numFmtId="0" fontId="49" fillId="0" borderId="12" xfId="0" applyFont="1" applyFill="1" applyBorder="1" applyAlignment="1">
      <alignment horizontal="center" textRotation="90" wrapText="1"/>
    </xf>
    <xf numFmtId="0" fontId="49" fillId="0" borderId="11" xfId="0" applyFont="1" applyFill="1" applyBorder="1" applyAlignment="1">
      <alignment horizontal="center" textRotation="90" wrapText="1"/>
    </xf>
    <xf numFmtId="0" fontId="49" fillId="0" borderId="14" xfId="0" applyFont="1" applyFill="1" applyBorder="1" applyAlignment="1">
      <alignment horizontal="center" vertical="center" textRotation="90" wrapText="1"/>
    </xf>
    <xf numFmtId="0" fontId="48" fillId="0" borderId="0" xfId="0" applyFont="1" applyFill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textRotation="90" wrapText="1"/>
    </xf>
    <xf numFmtId="0" fontId="49" fillId="0" borderId="11" xfId="0" applyFont="1" applyFill="1" applyBorder="1" applyAlignment="1">
      <alignment horizontal="center" vertical="center" textRotation="90" wrapText="1"/>
    </xf>
    <xf numFmtId="0" fontId="50" fillId="0" borderId="1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view="pageBreakPreview" zoomScale="60" zoomScaleNormal="30" workbookViewId="0" topLeftCell="A7">
      <selection activeCell="X14" sqref="X14"/>
    </sheetView>
  </sheetViews>
  <sheetFormatPr defaultColWidth="9.140625" defaultRowHeight="15"/>
  <cols>
    <col min="1" max="1" width="12.140625" style="3" customWidth="1"/>
    <col min="2" max="2" width="15.421875" style="4" hidden="1" customWidth="1"/>
    <col min="3" max="3" width="38.140625" style="1" customWidth="1"/>
    <col min="4" max="4" width="29.140625" style="1" customWidth="1"/>
    <col min="5" max="5" width="14.140625" style="2" customWidth="1"/>
    <col min="6" max="6" width="12.28125" style="2" customWidth="1"/>
    <col min="7" max="7" width="9.7109375" style="2" customWidth="1"/>
    <col min="8" max="8" width="15.28125" style="2" customWidth="1"/>
    <col min="9" max="9" width="14.28125" style="2" customWidth="1"/>
    <col min="10" max="10" width="16.421875" style="2" customWidth="1"/>
    <col min="11" max="11" width="19.8515625" style="2" customWidth="1"/>
    <col min="12" max="12" width="10.28125" style="2" customWidth="1"/>
    <col min="13" max="13" width="19.421875" style="2" customWidth="1"/>
    <col min="14" max="15" width="19.8515625" style="2" customWidth="1"/>
    <col min="16" max="16" width="20.28125" style="2" customWidth="1"/>
    <col min="17" max="17" width="10.140625" style="2" customWidth="1"/>
    <col min="18" max="18" width="20.8515625" style="8" customWidth="1"/>
    <col min="19" max="16384" width="9.140625" style="2" customWidth="1"/>
  </cols>
  <sheetData>
    <row r="1" spans="8:18" ht="15.75">
      <c r="H1" s="8"/>
      <c r="I1" s="8"/>
      <c r="P1" s="63" t="s">
        <v>55</v>
      </c>
      <c r="Q1" s="63"/>
      <c r="R1" s="63"/>
    </row>
    <row r="2" spans="16:18" ht="72.75" customHeight="1">
      <c r="P2" s="62" t="s">
        <v>56</v>
      </c>
      <c r="Q2" s="62"/>
      <c r="R2" s="62"/>
    </row>
    <row r="3" spans="16:17" ht="9" customHeight="1">
      <c r="P3" s="9"/>
      <c r="Q3" s="16"/>
    </row>
    <row r="4" spans="16:18" ht="15" customHeight="1">
      <c r="P4" s="62" t="s">
        <v>82</v>
      </c>
      <c r="Q4" s="62"/>
      <c r="R4" s="62"/>
    </row>
    <row r="5" spans="1:17" ht="31.5" customHeight="1">
      <c r="A5" s="57" t="s">
        <v>94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  <c r="P5" s="57"/>
      <c r="Q5" s="57"/>
    </row>
    <row r="6" spans="1:18" s="10" customFormat="1" ht="69" customHeight="1">
      <c r="A6" s="59" t="s">
        <v>7</v>
      </c>
      <c r="B6" s="60"/>
      <c r="C6" s="60"/>
      <c r="D6" s="61"/>
      <c r="E6" s="46" t="s">
        <v>0</v>
      </c>
      <c r="F6" s="46" t="s">
        <v>1</v>
      </c>
      <c r="G6" s="46" t="s">
        <v>71</v>
      </c>
      <c r="H6" s="46" t="s">
        <v>72</v>
      </c>
      <c r="I6" s="55" t="s">
        <v>73</v>
      </c>
      <c r="J6" s="46" t="s">
        <v>2</v>
      </c>
      <c r="K6" s="46" t="s">
        <v>3</v>
      </c>
      <c r="L6" s="46" t="s">
        <v>4</v>
      </c>
      <c r="M6" s="46" t="s">
        <v>5</v>
      </c>
      <c r="N6" s="50" t="s">
        <v>95</v>
      </c>
      <c r="O6" s="51" t="s">
        <v>63</v>
      </c>
      <c r="P6" s="53" t="s">
        <v>6</v>
      </c>
      <c r="Q6" s="43" t="s">
        <v>84</v>
      </c>
      <c r="R6" s="48" t="s">
        <v>85</v>
      </c>
    </row>
    <row r="7" spans="1:20" s="11" customFormat="1" ht="81" customHeight="1">
      <c r="A7" s="45" t="s">
        <v>8</v>
      </c>
      <c r="B7" s="45"/>
      <c r="C7" s="45"/>
      <c r="D7" s="39" t="s">
        <v>68</v>
      </c>
      <c r="E7" s="46"/>
      <c r="F7" s="46"/>
      <c r="G7" s="46"/>
      <c r="H7" s="46"/>
      <c r="I7" s="56"/>
      <c r="J7" s="46"/>
      <c r="K7" s="46"/>
      <c r="L7" s="46"/>
      <c r="M7" s="46"/>
      <c r="N7" s="50"/>
      <c r="O7" s="52"/>
      <c r="P7" s="53"/>
      <c r="Q7" s="43"/>
      <c r="R7" s="49"/>
      <c r="T7" s="22"/>
    </row>
    <row r="8" spans="1:18" s="8" customFormat="1" ht="15" customHeight="1">
      <c r="A8" s="45"/>
      <c r="B8" s="45"/>
      <c r="C8" s="45"/>
      <c r="D8" s="28"/>
      <c r="E8" s="40">
        <v>1</v>
      </c>
      <c r="F8" s="40">
        <v>2</v>
      </c>
      <c r="G8" s="40">
        <v>3</v>
      </c>
      <c r="H8" s="40">
        <v>4</v>
      </c>
      <c r="I8" s="40">
        <v>5</v>
      </c>
      <c r="J8" s="40">
        <v>6</v>
      </c>
      <c r="K8" s="40">
        <v>7</v>
      </c>
      <c r="L8" s="40">
        <v>8</v>
      </c>
      <c r="M8" s="40">
        <v>9</v>
      </c>
      <c r="N8" s="40">
        <v>10</v>
      </c>
      <c r="O8" s="41">
        <v>11</v>
      </c>
      <c r="P8" s="40">
        <v>12</v>
      </c>
      <c r="Q8" s="40">
        <v>13</v>
      </c>
      <c r="R8" s="40">
        <v>14</v>
      </c>
    </row>
    <row r="9" spans="1:18" s="17" customFormat="1" ht="30" customHeight="1">
      <c r="A9" s="27">
        <v>1</v>
      </c>
      <c r="B9" s="28"/>
      <c r="C9" s="29" t="s">
        <v>19</v>
      </c>
      <c r="D9" s="29">
        <v>42</v>
      </c>
      <c r="E9" s="30">
        <v>5</v>
      </c>
      <c r="F9" s="30">
        <v>0</v>
      </c>
      <c r="G9" s="30">
        <v>9</v>
      </c>
      <c r="H9" s="30">
        <v>5</v>
      </c>
      <c r="I9" s="30">
        <v>3</v>
      </c>
      <c r="J9" s="30">
        <v>4</v>
      </c>
      <c r="K9" s="30">
        <v>0</v>
      </c>
      <c r="L9" s="30">
        <v>10</v>
      </c>
      <c r="M9" s="30">
        <v>10</v>
      </c>
      <c r="N9" s="30">
        <v>3</v>
      </c>
      <c r="O9" s="30">
        <v>2</v>
      </c>
      <c r="P9" s="30">
        <v>3</v>
      </c>
      <c r="Q9" s="30">
        <f aca="true" t="shared" si="0" ref="Q9:Q40">SUM(E9:P9)</f>
        <v>54</v>
      </c>
      <c r="R9" s="64">
        <v>1</v>
      </c>
    </row>
    <row r="10" spans="1:18" s="17" customFormat="1" ht="30" customHeight="1">
      <c r="A10" s="27">
        <v>2</v>
      </c>
      <c r="B10" s="28" t="s">
        <v>10</v>
      </c>
      <c r="C10" s="29" t="s">
        <v>76</v>
      </c>
      <c r="D10" s="29">
        <v>69</v>
      </c>
      <c r="E10" s="30">
        <v>5</v>
      </c>
      <c r="F10" s="30">
        <v>0</v>
      </c>
      <c r="G10" s="30">
        <v>7</v>
      </c>
      <c r="H10" s="30">
        <v>5</v>
      </c>
      <c r="I10" s="30">
        <v>3</v>
      </c>
      <c r="J10" s="30">
        <v>4</v>
      </c>
      <c r="K10" s="30">
        <v>0</v>
      </c>
      <c r="L10" s="30">
        <v>10</v>
      </c>
      <c r="M10" s="30">
        <v>10</v>
      </c>
      <c r="N10" s="30">
        <v>3</v>
      </c>
      <c r="O10" s="30">
        <v>2</v>
      </c>
      <c r="P10" s="30">
        <v>3</v>
      </c>
      <c r="Q10" s="30">
        <f t="shared" si="0"/>
        <v>52</v>
      </c>
      <c r="R10" s="65">
        <v>2</v>
      </c>
    </row>
    <row r="11" spans="1:18" s="17" customFormat="1" ht="30" customHeight="1">
      <c r="A11" s="27">
        <v>3</v>
      </c>
      <c r="B11" s="28" t="s">
        <v>11</v>
      </c>
      <c r="C11" s="31" t="s">
        <v>29</v>
      </c>
      <c r="D11" s="31">
        <v>23</v>
      </c>
      <c r="E11" s="30">
        <v>5</v>
      </c>
      <c r="F11" s="30">
        <v>0</v>
      </c>
      <c r="G11" s="30">
        <v>6</v>
      </c>
      <c r="H11" s="30">
        <v>5</v>
      </c>
      <c r="I11" s="30">
        <v>3</v>
      </c>
      <c r="J11" s="30">
        <v>4</v>
      </c>
      <c r="K11" s="30">
        <v>0</v>
      </c>
      <c r="L11" s="30">
        <v>10</v>
      </c>
      <c r="M11" s="30">
        <v>10</v>
      </c>
      <c r="N11" s="30">
        <v>3</v>
      </c>
      <c r="O11" s="30">
        <v>2</v>
      </c>
      <c r="P11" s="30">
        <v>4</v>
      </c>
      <c r="Q11" s="30">
        <f t="shared" si="0"/>
        <v>52</v>
      </c>
      <c r="R11" s="65">
        <v>2</v>
      </c>
    </row>
    <row r="12" spans="1:18" s="17" customFormat="1" ht="30" customHeight="1">
      <c r="A12" s="27">
        <v>4</v>
      </c>
      <c r="B12" s="28" t="s">
        <v>17</v>
      </c>
      <c r="C12" s="32" t="s">
        <v>75</v>
      </c>
      <c r="D12" s="32">
        <v>72</v>
      </c>
      <c r="E12" s="30">
        <v>5</v>
      </c>
      <c r="F12" s="30">
        <v>0</v>
      </c>
      <c r="G12" s="30">
        <v>7</v>
      </c>
      <c r="H12" s="30">
        <v>4</v>
      </c>
      <c r="I12" s="30">
        <v>3</v>
      </c>
      <c r="J12" s="30">
        <v>4</v>
      </c>
      <c r="K12" s="30">
        <v>0</v>
      </c>
      <c r="L12" s="30">
        <v>10</v>
      </c>
      <c r="M12" s="30">
        <v>10</v>
      </c>
      <c r="N12" s="30">
        <v>3</v>
      </c>
      <c r="O12" s="30">
        <v>2</v>
      </c>
      <c r="P12" s="30">
        <v>3</v>
      </c>
      <c r="Q12" s="30">
        <f t="shared" si="0"/>
        <v>51</v>
      </c>
      <c r="R12" s="65">
        <v>3</v>
      </c>
    </row>
    <row r="13" spans="1:18" s="18" customFormat="1" ht="30" customHeight="1">
      <c r="A13" s="27">
        <v>5</v>
      </c>
      <c r="B13" s="28" t="s">
        <v>10</v>
      </c>
      <c r="C13" s="29" t="s">
        <v>51</v>
      </c>
      <c r="D13" s="29">
        <v>60</v>
      </c>
      <c r="E13" s="30">
        <v>5</v>
      </c>
      <c r="F13" s="30">
        <v>0</v>
      </c>
      <c r="G13" s="30">
        <v>7</v>
      </c>
      <c r="H13" s="30">
        <v>5</v>
      </c>
      <c r="I13" s="30">
        <v>3</v>
      </c>
      <c r="J13" s="30">
        <v>4</v>
      </c>
      <c r="K13" s="30">
        <v>0</v>
      </c>
      <c r="L13" s="30">
        <v>10</v>
      </c>
      <c r="M13" s="30">
        <v>10</v>
      </c>
      <c r="N13" s="30">
        <v>3</v>
      </c>
      <c r="O13" s="30">
        <v>2</v>
      </c>
      <c r="P13" s="30">
        <v>2</v>
      </c>
      <c r="Q13" s="30">
        <f t="shared" si="0"/>
        <v>51</v>
      </c>
      <c r="R13" s="65">
        <v>3</v>
      </c>
    </row>
    <row r="14" spans="1:18" s="17" customFormat="1" ht="30" customHeight="1">
      <c r="A14" s="27">
        <f>A13+1</f>
        <v>6</v>
      </c>
      <c r="B14" s="28" t="s">
        <v>16</v>
      </c>
      <c r="C14" s="29" t="s">
        <v>66</v>
      </c>
      <c r="D14" s="29">
        <v>64</v>
      </c>
      <c r="E14" s="30">
        <v>5</v>
      </c>
      <c r="F14" s="30">
        <v>0</v>
      </c>
      <c r="G14" s="30">
        <v>5</v>
      </c>
      <c r="H14" s="30">
        <v>5</v>
      </c>
      <c r="I14" s="30">
        <v>3</v>
      </c>
      <c r="J14" s="30">
        <v>4</v>
      </c>
      <c r="K14" s="30">
        <v>0</v>
      </c>
      <c r="L14" s="30">
        <v>10</v>
      </c>
      <c r="M14" s="30">
        <v>10</v>
      </c>
      <c r="N14" s="30">
        <v>3</v>
      </c>
      <c r="O14" s="30">
        <v>2</v>
      </c>
      <c r="P14" s="30">
        <v>4</v>
      </c>
      <c r="Q14" s="30">
        <f t="shared" si="0"/>
        <v>51</v>
      </c>
      <c r="R14" s="65">
        <v>3</v>
      </c>
    </row>
    <row r="15" spans="1:18" s="17" customFormat="1" ht="30" customHeight="1">
      <c r="A15" s="27">
        <f>A14+1</f>
        <v>7</v>
      </c>
      <c r="B15" s="28" t="s">
        <v>10</v>
      </c>
      <c r="C15" s="29" t="s">
        <v>42</v>
      </c>
      <c r="D15" s="29">
        <v>30</v>
      </c>
      <c r="E15" s="30">
        <v>5</v>
      </c>
      <c r="F15" s="30">
        <v>0</v>
      </c>
      <c r="G15" s="30">
        <v>5</v>
      </c>
      <c r="H15" s="30">
        <v>4</v>
      </c>
      <c r="I15" s="30">
        <v>3</v>
      </c>
      <c r="J15" s="30">
        <v>4</v>
      </c>
      <c r="K15" s="30">
        <v>0</v>
      </c>
      <c r="L15" s="30">
        <v>10</v>
      </c>
      <c r="M15" s="30">
        <v>10</v>
      </c>
      <c r="N15" s="30">
        <v>3</v>
      </c>
      <c r="O15" s="30">
        <v>2</v>
      </c>
      <c r="P15" s="30">
        <v>4</v>
      </c>
      <c r="Q15" s="30">
        <f t="shared" si="0"/>
        <v>50</v>
      </c>
      <c r="R15" s="65">
        <v>4</v>
      </c>
    </row>
    <row r="16" spans="1:18" s="17" customFormat="1" ht="30" customHeight="1">
      <c r="A16" s="27">
        <f>A15+1</f>
        <v>8</v>
      </c>
      <c r="B16" s="28" t="s">
        <v>16</v>
      </c>
      <c r="C16" s="29" t="s">
        <v>25</v>
      </c>
      <c r="D16" s="29">
        <v>23</v>
      </c>
      <c r="E16" s="30">
        <v>5</v>
      </c>
      <c r="F16" s="30">
        <v>0</v>
      </c>
      <c r="G16" s="30">
        <v>5</v>
      </c>
      <c r="H16" s="30">
        <v>5</v>
      </c>
      <c r="I16" s="30">
        <v>3</v>
      </c>
      <c r="J16" s="30">
        <v>4</v>
      </c>
      <c r="K16" s="30">
        <v>0</v>
      </c>
      <c r="L16" s="30">
        <v>10</v>
      </c>
      <c r="M16" s="30">
        <v>10</v>
      </c>
      <c r="N16" s="30">
        <v>3</v>
      </c>
      <c r="O16" s="30">
        <v>2</v>
      </c>
      <c r="P16" s="30">
        <v>3</v>
      </c>
      <c r="Q16" s="30">
        <f t="shared" si="0"/>
        <v>50</v>
      </c>
      <c r="R16" s="65">
        <v>4</v>
      </c>
    </row>
    <row r="17" spans="1:18" s="17" customFormat="1" ht="30" customHeight="1">
      <c r="A17" s="27">
        <v>9</v>
      </c>
      <c r="B17" s="28" t="s">
        <v>9</v>
      </c>
      <c r="C17" s="29" t="s">
        <v>36</v>
      </c>
      <c r="D17" s="29">
        <v>43</v>
      </c>
      <c r="E17" s="30">
        <v>5</v>
      </c>
      <c r="F17" s="30">
        <v>0</v>
      </c>
      <c r="G17" s="30">
        <v>7</v>
      </c>
      <c r="H17" s="30">
        <v>5</v>
      </c>
      <c r="I17" s="30">
        <v>4</v>
      </c>
      <c r="J17" s="30">
        <v>2</v>
      </c>
      <c r="K17" s="30">
        <v>0</v>
      </c>
      <c r="L17" s="30">
        <v>10</v>
      </c>
      <c r="M17" s="30">
        <v>10</v>
      </c>
      <c r="N17" s="30">
        <v>3</v>
      </c>
      <c r="O17" s="30">
        <v>2</v>
      </c>
      <c r="P17" s="30">
        <v>2</v>
      </c>
      <c r="Q17" s="30">
        <f t="shared" si="0"/>
        <v>50</v>
      </c>
      <c r="R17" s="65">
        <v>4</v>
      </c>
    </row>
    <row r="18" spans="1:18" s="17" customFormat="1" ht="30" customHeight="1">
      <c r="A18" s="27">
        <f>A17+1</f>
        <v>10</v>
      </c>
      <c r="B18" s="28" t="s">
        <v>11</v>
      </c>
      <c r="C18" s="29" t="s">
        <v>78</v>
      </c>
      <c r="D18" s="29">
        <v>20</v>
      </c>
      <c r="E18" s="30">
        <v>5</v>
      </c>
      <c r="F18" s="30">
        <v>0</v>
      </c>
      <c r="G18" s="30">
        <v>5</v>
      </c>
      <c r="H18" s="30">
        <v>5</v>
      </c>
      <c r="I18" s="30">
        <v>3</v>
      </c>
      <c r="J18" s="30">
        <v>4</v>
      </c>
      <c r="K18" s="30">
        <v>0</v>
      </c>
      <c r="L18" s="30">
        <v>10</v>
      </c>
      <c r="M18" s="30">
        <v>10</v>
      </c>
      <c r="N18" s="30">
        <v>3</v>
      </c>
      <c r="O18" s="30">
        <v>2</v>
      </c>
      <c r="P18" s="30">
        <v>2</v>
      </c>
      <c r="Q18" s="30">
        <f t="shared" si="0"/>
        <v>49</v>
      </c>
      <c r="R18" s="65">
        <v>5</v>
      </c>
    </row>
    <row r="19" spans="1:18" s="17" customFormat="1" ht="30" customHeight="1">
      <c r="A19" s="27">
        <f>A18+1</f>
        <v>11</v>
      </c>
      <c r="B19" s="28"/>
      <c r="C19" s="29" t="s">
        <v>53</v>
      </c>
      <c r="D19" s="29">
        <v>69</v>
      </c>
      <c r="E19" s="30">
        <v>5</v>
      </c>
      <c r="F19" s="30">
        <v>-1</v>
      </c>
      <c r="G19" s="30">
        <v>7</v>
      </c>
      <c r="H19" s="30">
        <v>5</v>
      </c>
      <c r="I19" s="30">
        <v>3</v>
      </c>
      <c r="J19" s="30">
        <v>4</v>
      </c>
      <c r="K19" s="30">
        <v>0</v>
      </c>
      <c r="L19" s="30">
        <v>10</v>
      </c>
      <c r="M19" s="30">
        <v>10</v>
      </c>
      <c r="N19" s="30">
        <v>3</v>
      </c>
      <c r="O19" s="30">
        <v>2</v>
      </c>
      <c r="P19" s="30">
        <v>1</v>
      </c>
      <c r="Q19" s="30">
        <f t="shared" si="0"/>
        <v>49</v>
      </c>
      <c r="R19" s="65">
        <v>5</v>
      </c>
    </row>
    <row r="20" spans="1:18" s="17" customFormat="1" ht="30" customHeight="1">
      <c r="A20" s="27">
        <f>A19+1</f>
        <v>12</v>
      </c>
      <c r="B20" s="28" t="s">
        <v>14</v>
      </c>
      <c r="C20" s="29" t="s">
        <v>89</v>
      </c>
      <c r="D20" s="29">
        <v>23</v>
      </c>
      <c r="E20" s="30">
        <v>5</v>
      </c>
      <c r="F20" s="30">
        <v>0</v>
      </c>
      <c r="G20" s="30">
        <v>5</v>
      </c>
      <c r="H20" s="30">
        <v>5</v>
      </c>
      <c r="I20" s="30">
        <v>3</v>
      </c>
      <c r="J20" s="30">
        <v>4</v>
      </c>
      <c r="K20" s="30">
        <v>0</v>
      </c>
      <c r="L20" s="30">
        <v>10</v>
      </c>
      <c r="M20" s="30">
        <v>10</v>
      </c>
      <c r="N20" s="30">
        <v>3</v>
      </c>
      <c r="O20" s="30">
        <v>2</v>
      </c>
      <c r="P20" s="30">
        <v>2</v>
      </c>
      <c r="Q20" s="30">
        <f t="shared" si="0"/>
        <v>49</v>
      </c>
      <c r="R20" s="65">
        <v>5</v>
      </c>
    </row>
    <row r="21" spans="1:18" s="17" customFormat="1" ht="30" customHeight="1">
      <c r="A21" s="27">
        <f>A20+1</f>
        <v>13</v>
      </c>
      <c r="B21" s="28" t="s">
        <v>12</v>
      </c>
      <c r="C21" s="29" t="s">
        <v>46</v>
      </c>
      <c r="D21" s="29">
        <v>12</v>
      </c>
      <c r="E21" s="30">
        <v>5</v>
      </c>
      <c r="F21" s="30">
        <v>0</v>
      </c>
      <c r="G21" s="30">
        <v>4</v>
      </c>
      <c r="H21" s="30">
        <v>5</v>
      </c>
      <c r="I21" s="30">
        <v>3</v>
      </c>
      <c r="J21" s="30">
        <v>4</v>
      </c>
      <c r="K21" s="30">
        <v>0</v>
      </c>
      <c r="L21" s="30">
        <v>10</v>
      </c>
      <c r="M21" s="30">
        <v>10</v>
      </c>
      <c r="N21" s="30">
        <v>3</v>
      </c>
      <c r="O21" s="30">
        <v>2</v>
      </c>
      <c r="P21" s="30">
        <v>3</v>
      </c>
      <c r="Q21" s="30">
        <f t="shared" si="0"/>
        <v>49</v>
      </c>
      <c r="R21" s="65">
        <v>5</v>
      </c>
    </row>
    <row r="22" spans="1:18" s="17" customFormat="1" ht="30" customHeight="1">
      <c r="A22" s="27">
        <v>14</v>
      </c>
      <c r="B22" s="28"/>
      <c r="C22" s="29" t="s">
        <v>88</v>
      </c>
      <c r="D22" s="29">
        <v>43</v>
      </c>
      <c r="E22" s="30">
        <v>5</v>
      </c>
      <c r="F22" s="30">
        <v>0</v>
      </c>
      <c r="G22" s="30">
        <v>7</v>
      </c>
      <c r="H22" s="30">
        <v>5</v>
      </c>
      <c r="I22" s="30">
        <v>3</v>
      </c>
      <c r="J22" s="30">
        <v>4</v>
      </c>
      <c r="K22" s="30">
        <v>0</v>
      </c>
      <c r="L22" s="30">
        <v>10</v>
      </c>
      <c r="M22" s="30">
        <v>8</v>
      </c>
      <c r="N22" s="30">
        <v>3</v>
      </c>
      <c r="O22" s="30">
        <v>2</v>
      </c>
      <c r="P22" s="30">
        <v>2</v>
      </c>
      <c r="Q22" s="30">
        <f t="shared" si="0"/>
        <v>49</v>
      </c>
      <c r="R22" s="65">
        <v>5</v>
      </c>
    </row>
    <row r="23" spans="1:18" s="17" customFormat="1" ht="30" customHeight="1">
      <c r="A23" s="27">
        <v>15</v>
      </c>
      <c r="B23" s="28" t="s">
        <v>12</v>
      </c>
      <c r="C23" s="29" t="s">
        <v>18</v>
      </c>
      <c r="D23" s="29">
        <v>22</v>
      </c>
      <c r="E23" s="30">
        <v>5</v>
      </c>
      <c r="F23" s="30">
        <v>0</v>
      </c>
      <c r="G23" s="30">
        <v>4</v>
      </c>
      <c r="H23" s="30">
        <v>5</v>
      </c>
      <c r="I23" s="30">
        <v>3</v>
      </c>
      <c r="J23" s="30">
        <v>4</v>
      </c>
      <c r="K23" s="30">
        <v>0</v>
      </c>
      <c r="L23" s="30">
        <v>10</v>
      </c>
      <c r="M23" s="30">
        <v>10</v>
      </c>
      <c r="N23" s="30">
        <v>3</v>
      </c>
      <c r="O23" s="30">
        <v>2</v>
      </c>
      <c r="P23" s="30">
        <v>3</v>
      </c>
      <c r="Q23" s="30">
        <f t="shared" si="0"/>
        <v>49</v>
      </c>
      <c r="R23" s="65">
        <v>5</v>
      </c>
    </row>
    <row r="24" spans="1:18" s="17" customFormat="1" ht="30" customHeight="1">
      <c r="A24" s="27">
        <f>A23+1</f>
        <v>16</v>
      </c>
      <c r="B24" s="28" t="s">
        <v>13</v>
      </c>
      <c r="C24" s="29" t="s">
        <v>43</v>
      </c>
      <c r="D24" s="29">
        <v>53</v>
      </c>
      <c r="E24" s="30">
        <v>5</v>
      </c>
      <c r="F24" s="30">
        <v>0</v>
      </c>
      <c r="G24" s="30">
        <v>9</v>
      </c>
      <c r="H24" s="30">
        <v>5</v>
      </c>
      <c r="I24" s="30">
        <v>3</v>
      </c>
      <c r="J24" s="30">
        <v>4</v>
      </c>
      <c r="K24" s="30">
        <v>0</v>
      </c>
      <c r="L24" s="30">
        <v>8</v>
      </c>
      <c r="M24" s="30">
        <v>8</v>
      </c>
      <c r="N24" s="30">
        <v>3</v>
      </c>
      <c r="O24" s="30">
        <v>2</v>
      </c>
      <c r="P24" s="30">
        <v>1</v>
      </c>
      <c r="Q24" s="30">
        <f t="shared" si="0"/>
        <v>48</v>
      </c>
      <c r="R24" s="65">
        <v>6</v>
      </c>
    </row>
    <row r="25" spans="1:18" s="17" customFormat="1" ht="30" customHeight="1">
      <c r="A25" s="27">
        <v>17</v>
      </c>
      <c r="B25" s="28" t="s">
        <v>12</v>
      </c>
      <c r="C25" s="29" t="s">
        <v>34</v>
      </c>
      <c r="D25" s="29">
        <v>50</v>
      </c>
      <c r="E25" s="30">
        <v>5</v>
      </c>
      <c r="F25" s="30">
        <v>0</v>
      </c>
      <c r="G25" s="30">
        <v>5</v>
      </c>
      <c r="H25" s="30">
        <v>5</v>
      </c>
      <c r="I25" s="30">
        <v>3</v>
      </c>
      <c r="J25" s="30">
        <v>4</v>
      </c>
      <c r="K25" s="30">
        <v>0</v>
      </c>
      <c r="L25" s="30">
        <v>10</v>
      </c>
      <c r="M25" s="30">
        <v>8</v>
      </c>
      <c r="N25" s="30">
        <v>2</v>
      </c>
      <c r="O25" s="30">
        <v>2</v>
      </c>
      <c r="P25" s="30">
        <v>4</v>
      </c>
      <c r="Q25" s="30">
        <f t="shared" si="0"/>
        <v>48</v>
      </c>
      <c r="R25" s="65">
        <v>6</v>
      </c>
    </row>
    <row r="26" spans="1:18" s="17" customFormat="1" ht="30" customHeight="1">
      <c r="A26" s="27">
        <f aca="true" t="shared" si="1" ref="A26:A32">A25+1</f>
        <v>18</v>
      </c>
      <c r="B26" s="28" t="s">
        <v>13</v>
      </c>
      <c r="C26" s="29" t="s">
        <v>35</v>
      </c>
      <c r="D26" s="29">
        <v>62</v>
      </c>
      <c r="E26" s="30">
        <v>5</v>
      </c>
      <c r="F26" s="30">
        <v>0</v>
      </c>
      <c r="G26" s="30">
        <v>7</v>
      </c>
      <c r="H26" s="30">
        <v>4</v>
      </c>
      <c r="I26" s="30">
        <v>3</v>
      </c>
      <c r="J26" s="30">
        <v>4</v>
      </c>
      <c r="K26" s="30">
        <v>0</v>
      </c>
      <c r="L26" s="30">
        <v>10</v>
      </c>
      <c r="M26" s="30">
        <v>8</v>
      </c>
      <c r="N26" s="30">
        <v>3</v>
      </c>
      <c r="O26" s="30">
        <v>2</v>
      </c>
      <c r="P26" s="30">
        <v>2</v>
      </c>
      <c r="Q26" s="30">
        <f t="shared" si="0"/>
        <v>48</v>
      </c>
      <c r="R26" s="65">
        <v>6</v>
      </c>
    </row>
    <row r="27" spans="1:18" s="17" customFormat="1" ht="30" customHeight="1">
      <c r="A27" s="27">
        <f t="shared" si="1"/>
        <v>19</v>
      </c>
      <c r="B27" s="28" t="s">
        <v>12</v>
      </c>
      <c r="C27" s="29" t="s">
        <v>74</v>
      </c>
      <c r="D27" s="29">
        <v>35</v>
      </c>
      <c r="E27" s="30">
        <v>5</v>
      </c>
      <c r="F27" s="30">
        <v>0</v>
      </c>
      <c r="G27" s="30">
        <v>6</v>
      </c>
      <c r="H27" s="30">
        <v>5</v>
      </c>
      <c r="I27" s="30">
        <v>3</v>
      </c>
      <c r="J27" s="30">
        <v>4</v>
      </c>
      <c r="K27" s="30">
        <v>0</v>
      </c>
      <c r="L27" s="30">
        <v>8</v>
      </c>
      <c r="M27" s="30">
        <v>8</v>
      </c>
      <c r="N27" s="30">
        <v>3</v>
      </c>
      <c r="O27" s="30">
        <v>2</v>
      </c>
      <c r="P27" s="30">
        <v>3</v>
      </c>
      <c r="Q27" s="30">
        <f t="shared" si="0"/>
        <v>47</v>
      </c>
      <c r="R27" s="65">
        <v>7</v>
      </c>
    </row>
    <row r="28" spans="1:18" s="17" customFormat="1" ht="30" customHeight="1">
      <c r="A28" s="27">
        <f t="shared" si="1"/>
        <v>20</v>
      </c>
      <c r="B28" s="28"/>
      <c r="C28" s="29" t="s">
        <v>33</v>
      </c>
      <c r="D28" s="29">
        <v>57</v>
      </c>
      <c r="E28" s="30">
        <v>5</v>
      </c>
      <c r="F28" s="30">
        <v>0</v>
      </c>
      <c r="G28" s="30">
        <v>5</v>
      </c>
      <c r="H28" s="30">
        <v>5</v>
      </c>
      <c r="I28" s="30">
        <v>3</v>
      </c>
      <c r="J28" s="30">
        <v>4</v>
      </c>
      <c r="K28" s="30">
        <v>0</v>
      </c>
      <c r="L28" s="30">
        <v>8</v>
      </c>
      <c r="M28" s="30">
        <v>10</v>
      </c>
      <c r="N28" s="30">
        <v>3</v>
      </c>
      <c r="O28" s="30">
        <v>2</v>
      </c>
      <c r="P28" s="30">
        <v>1</v>
      </c>
      <c r="Q28" s="30">
        <f t="shared" si="0"/>
        <v>46</v>
      </c>
      <c r="R28" s="65">
        <v>8</v>
      </c>
    </row>
    <row r="29" spans="1:18" s="17" customFormat="1" ht="30" customHeight="1">
      <c r="A29" s="27">
        <f t="shared" si="1"/>
        <v>21</v>
      </c>
      <c r="B29" s="28" t="s">
        <v>13</v>
      </c>
      <c r="C29" s="29" t="s">
        <v>22</v>
      </c>
      <c r="D29" s="29">
        <v>64</v>
      </c>
      <c r="E29" s="30">
        <v>5</v>
      </c>
      <c r="F29" s="30">
        <v>-5</v>
      </c>
      <c r="G29" s="30">
        <v>7</v>
      </c>
      <c r="H29" s="30">
        <v>5</v>
      </c>
      <c r="I29" s="30">
        <v>3</v>
      </c>
      <c r="J29" s="30">
        <v>2</v>
      </c>
      <c r="K29" s="30">
        <v>0</v>
      </c>
      <c r="L29" s="30">
        <v>10</v>
      </c>
      <c r="M29" s="30">
        <v>10</v>
      </c>
      <c r="N29" s="30">
        <v>3</v>
      </c>
      <c r="O29" s="30">
        <v>2</v>
      </c>
      <c r="P29" s="30">
        <v>3</v>
      </c>
      <c r="Q29" s="30">
        <f t="shared" si="0"/>
        <v>45</v>
      </c>
      <c r="R29" s="65">
        <v>9</v>
      </c>
    </row>
    <row r="30" spans="1:18" s="17" customFormat="1" ht="30" customHeight="1">
      <c r="A30" s="27">
        <f t="shared" si="1"/>
        <v>22</v>
      </c>
      <c r="B30" s="28" t="s">
        <v>15</v>
      </c>
      <c r="C30" s="29" t="s">
        <v>91</v>
      </c>
      <c r="D30" s="29">
        <v>22</v>
      </c>
      <c r="E30" s="30">
        <v>5</v>
      </c>
      <c r="F30" s="30">
        <v>0</v>
      </c>
      <c r="G30" s="30">
        <v>4</v>
      </c>
      <c r="H30" s="30">
        <v>5</v>
      </c>
      <c r="I30" s="30">
        <v>3</v>
      </c>
      <c r="J30" s="30">
        <v>3</v>
      </c>
      <c r="K30" s="30">
        <v>0</v>
      </c>
      <c r="L30" s="30">
        <v>10</v>
      </c>
      <c r="M30" s="30">
        <v>8</v>
      </c>
      <c r="N30" s="30">
        <v>3</v>
      </c>
      <c r="O30" s="30">
        <v>2</v>
      </c>
      <c r="P30" s="30">
        <v>2</v>
      </c>
      <c r="Q30" s="30">
        <f t="shared" si="0"/>
        <v>45</v>
      </c>
      <c r="R30" s="65">
        <v>9</v>
      </c>
    </row>
    <row r="31" spans="1:18" s="17" customFormat="1" ht="30" customHeight="1">
      <c r="A31" s="27">
        <f t="shared" si="1"/>
        <v>23</v>
      </c>
      <c r="B31" s="28" t="s">
        <v>10</v>
      </c>
      <c r="C31" s="29" t="s">
        <v>26</v>
      </c>
      <c r="D31" s="29">
        <v>21</v>
      </c>
      <c r="E31" s="30">
        <v>5</v>
      </c>
      <c r="F31" s="30">
        <v>0</v>
      </c>
      <c r="G31" s="30">
        <v>5</v>
      </c>
      <c r="H31" s="30">
        <v>5</v>
      </c>
      <c r="I31" s="30">
        <v>3</v>
      </c>
      <c r="J31" s="30">
        <v>4</v>
      </c>
      <c r="K31" s="30">
        <v>0</v>
      </c>
      <c r="L31" s="30">
        <v>8</v>
      </c>
      <c r="M31" s="30">
        <v>8</v>
      </c>
      <c r="N31" s="30">
        <v>3</v>
      </c>
      <c r="O31" s="30">
        <v>2</v>
      </c>
      <c r="P31" s="30">
        <v>2</v>
      </c>
      <c r="Q31" s="30">
        <f t="shared" si="0"/>
        <v>45</v>
      </c>
      <c r="R31" s="65">
        <v>9</v>
      </c>
    </row>
    <row r="32" spans="1:18" ht="30" customHeight="1">
      <c r="A32" s="27">
        <f t="shared" si="1"/>
        <v>24</v>
      </c>
      <c r="B32" s="28" t="s">
        <v>14</v>
      </c>
      <c r="C32" s="29" t="s">
        <v>81</v>
      </c>
      <c r="D32" s="29">
        <v>8</v>
      </c>
      <c r="E32" s="30">
        <v>5</v>
      </c>
      <c r="F32" s="30">
        <v>0</v>
      </c>
      <c r="G32" s="30">
        <v>4</v>
      </c>
      <c r="H32" s="30">
        <v>2</v>
      </c>
      <c r="I32" s="30">
        <v>2</v>
      </c>
      <c r="J32" s="30">
        <v>4</v>
      </c>
      <c r="K32" s="30">
        <v>0</v>
      </c>
      <c r="L32" s="30">
        <v>10</v>
      </c>
      <c r="M32" s="30">
        <v>10</v>
      </c>
      <c r="N32" s="30">
        <v>3</v>
      </c>
      <c r="O32" s="30">
        <v>2</v>
      </c>
      <c r="P32" s="30">
        <v>3</v>
      </c>
      <c r="Q32" s="30">
        <f t="shared" si="0"/>
        <v>45</v>
      </c>
      <c r="R32" s="65">
        <v>9</v>
      </c>
    </row>
    <row r="33" spans="1:18" ht="30" customHeight="1">
      <c r="A33" s="33">
        <v>26</v>
      </c>
      <c r="B33" s="28" t="s">
        <v>10</v>
      </c>
      <c r="C33" s="34" t="s">
        <v>93</v>
      </c>
      <c r="D33" s="34">
        <v>56</v>
      </c>
      <c r="E33" s="35">
        <v>5</v>
      </c>
      <c r="F33" s="35">
        <v>0</v>
      </c>
      <c r="G33" s="35">
        <v>5</v>
      </c>
      <c r="H33" s="35">
        <v>4</v>
      </c>
      <c r="I33" s="35">
        <v>2</v>
      </c>
      <c r="J33" s="35">
        <v>4</v>
      </c>
      <c r="K33" s="35">
        <v>0</v>
      </c>
      <c r="L33" s="35">
        <v>10</v>
      </c>
      <c r="M33" s="35">
        <v>8</v>
      </c>
      <c r="N33" s="35">
        <v>3</v>
      </c>
      <c r="O33" s="35">
        <v>2</v>
      </c>
      <c r="P33" s="35">
        <v>1</v>
      </c>
      <c r="Q33" s="35">
        <f t="shared" si="0"/>
        <v>44</v>
      </c>
      <c r="R33" s="66">
        <v>10</v>
      </c>
    </row>
    <row r="34" spans="1:18" ht="30" customHeight="1">
      <c r="A34" s="33">
        <v>27</v>
      </c>
      <c r="B34" s="28" t="s">
        <v>13</v>
      </c>
      <c r="C34" s="34" t="s">
        <v>23</v>
      </c>
      <c r="D34" s="34">
        <v>58</v>
      </c>
      <c r="E34" s="35">
        <v>5</v>
      </c>
      <c r="F34" s="35">
        <v>0</v>
      </c>
      <c r="G34" s="35">
        <v>5</v>
      </c>
      <c r="H34" s="35">
        <v>4</v>
      </c>
      <c r="I34" s="35">
        <v>3</v>
      </c>
      <c r="J34" s="35">
        <v>4</v>
      </c>
      <c r="K34" s="35">
        <v>0</v>
      </c>
      <c r="L34" s="35">
        <v>10</v>
      </c>
      <c r="M34" s="35">
        <v>6</v>
      </c>
      <c r="N34" s="35">
        <v>3</v>
      </c>
      <c r="O34" s="35">
        <v>2</v>
      </c>
      <c r="P34" s="35">
        <v>1</v>
      </c>
      <c r="Q34" s="35">
        <f t="shared" si="0"/>
        <v>43</v>
      </c>
      <c r="R34" s="66">
        <v>11</v>
      </c>
    </row>
    <row r="35" spans="1:18" ht="30" customHeight="1">
      <c r="A35" s="33">
        <f>A34+1</f>
        <v>28</v>
      </c>
      <c r="B35" s="28" t="s">
        <v>12</v>
      </c>
      <c r="C35" s="34" t="s">
        <v>21</v>
      </c>
      <c r="D35" s="34">
        <v>25</v>
      </c>
      <c r="E35" s="35">
        <v>5</v>
      </c>
      <c r="F35" s="35">
        <v>0</v>
      </c>
      <c r="G35" s="35">
        <v>7</v>
      </c>
      <c r="H35" s="35">
        <v>5</v>
      </c>
      <c r="I35" s="35">
        <v>0</v>
      </c>
      <c r="J35" s="35">
        <v>4</v>
      </c>
      <c r="K35" s="35">
        <v>0</v>
      </c>
      <c r="L35" s="35">
        <v>10</v>
      </c>
      <c r="M35" s="35">
        <v>8</v>
      </c>
      <c r="N35" s="35">
        <v>2</v>
      </c>
      <c r="O35" s="35">
        <v>2</v>
      </c>
      <c r="P35" s="35">
        <v>0</v>
      </c>
      <c r="Q35" s="35">
        <f t="shared" si="0"/>
        <v>43</v>
      </c>
      <c r="R35" s="66">
        <v>11</v>
      </c>
    </row>
    <row r="36" spans="1:18" ht="30" customHeight="1">
      <c r="A36" s="33">
        <v>29</v>
      </c>
      <c r="B36" s="28" t="s">
        <v>13</v>
      </c>
      <c r="C36" s="34" t="s">
        <v>65</v>
      </c>
      <c r="D36" s="34">
        <v>10</v>
      </c>
      <c r="E36" s="35">
        <v>5</v>
      </c>
      <c r="F36" s="35">
        <v>0</v>
      </c>
      <c r="G36" s="35">
        <v>3</v>
      </c>
      <c r="H36" s="35">
        <v>5</v>
      </c>
      <c r="I36" s="35">
        <v>3</v>
      </c>
      <c r="J36" s="35">
        <v>0</v>
      </c>
      <c r="K36" s="35">
        <v>0</v>
      </c>
      <c r="L36" s="35">
        <v>10</v>
      </c>
      <c r="M36" s="35">
        <v>10</v>
      </c>
      <c r="N36" s="35">
        <v>3</v>
      </c>
      <c r="O36" s="35">
        <v>2</v>
      </c>
      <c r="P36" s="35">
        <v>2</v>
      </c>
      <c r="Q36" s="35">
        <f t="shared" si="0"/>
        <v>43</v>
      </c>
      <c r="R36" s="66">
        <v>11</v>
      </c>
    </row>
    <row r="37" spans="1:18" ht="30" customHeight="1">
      <c r="A37" s="33">
        <f>A36+1</f>
        <v>30</v>
      </c>
      <c r="B37" s="28"/>
      <c r="C37" s="34" t="s">
        <v>52</v>
      </c>
      <c r="D37" s="34">
        <v>57</v>
      </c>
      <c r="E37" s="35">
        <v>5</v>
      </c>
      <c r="F37" s="35">
        <v>0</v>
      </c>
      <c r="G37" s="35">
        <v>5</v>
      </c>
      <c r="H37" s="35">
        <v>5</v>
      </c>
      <c r="I37" s="35">
        <v>0</v>
      </c>
      <c r="J37" s="35">
        <v>2</v>
      </c>
      <c r="K37" s="35">
        <v>0</v>
      </c>
      <c r="L37" s="35">
        <v>10</v>
      </c>
      <c r="M37" s="35">
        <v>10</v>
      </c>
      <c r="N37" s="35">
        <v>3</v>
      </c>
      <c r="O37" s="35">
        <v>2</v>
      </c>
      <c r="P37" s="35">
        <v>0</v>
      </c>
      <c r="Q37" s="35">
        <f t="shared" si="0"/>
        <v>42</v>
      </c>
      <c r="R37" s="66">
        <v>12</v>
      </c>
    </row>
    <row r="38" spans="1:18" ht="30" customHeight="1">
      <c r="A38" s="33">
        <f>A37+1</f>
        <v>31</v>
      </c>
      <c r="B38" s="28" t="s">
        <v>13</v>
      </c>
      <c r="C38" s="34" t="s">
        <v>69</v>
      </c>
      <c r="D38" s="34">
        <v>34</v>
      </c>
      <c r="E38" s="35">
        <v>-1</v>
      </c>
      <c r="F38" s="35">
        <v>0</v>
      </c>
      <c r="G38" s="35">
        <v>7</v>
      </c>
      <c r="H38" s="35">
        <v>4</v>
      </c>
      <c r="I38" s="35">
        <v>0</v>
      </c>
      <c r="J38" s="35">
        <v>4</v>
      </c>
      <c r="K38" s="35">
        <v>0</v>
      </c>
      <c r="L38" s="35">
        <v>10</v>
      </c>
      <c r="M38" s="35">
        <v>10</v>
      </c>
      <c r="N38" s="35">
        <v>3</v>
      </c>
      <c r="O38" s="35">
        <v>2</v>
      </c>
      <c r="P38" s="35">
        <v>2</v>
      </c>
      <c r="Q38" s="35">
        <f t="shared" si="0"/>
        <v>41</v>
      </c>
      <c r="R38" s="66">
        <v>13</v>
      </c>
    </row>
    <row r="39" spans="1:18" ht="30" customHeight="1">
      <c r="A39" s="33">
        <f>A38+1</f>
        <v>32</v>
      </c>
      <c r="B39" s="28" t="s">
        <v>10</v>
      </c>
      <c r="C39" s="34" t="s">
        <v>92</v>
      </c>
      <c r="D39" s="34">
        <v>44</v>
      </c>
      <c r="E39" s="35">
        <v>-1</v>
      </c>
      <c r="F39" s="35">
        <v>0</v>
      </c>
      <c r="G39" s="35">
        <v>4</v>
      </c>
      <c r="H39" s="35">
        <v>5</v>
      </c>
      <c r="I39" s="35">
        <v>3</v>
      </c>
      <c r="J39" s="35">
        <v>4</v>
      </c>
      <c r="K39" s="35">
        <v>0</v>
      </c>
      <c r="L39" s="35">
        <v>10</v>
      </c>
      <c r="M39" s="35">
        <v>10</v>
      </c>
      <c r="N39" s="35">
        <v>2</v>
      </c>
      <c r="O39" s="35">
        <v>2</v>
      </c>
      <c r="P39" s="35">
        <v>1</v>
      </c>
      <c r="Q39" s="35">
        <f t="shared" si="0"/>
        <v>40</v>
      </c>
      <c r="R39" s="66">
        <v>14</v>
      </c>
    </row>
    <row r="40" spans="1:18" ht="30" customHeight="1">
      <c r="A40" s="33">
        <v>33</v>
      </c>
      <c r="B40" s="28"/>
      <c r="C40" s="34" t="s">
        <v>54</v>
      </c>
      <c r="D40" s="34">
        <v>55</v>
      </c>
      <c r="E40" s="35">
        <v>5</v>
      </c>
      <c r="F40" s="35">
        <v>0</v>
      </c>
      <c r="G40" s="35">
        <v>4</v>
      </c>
      <c r="H40" s="35">
        <v>5</v>
      </c>
      <c r="I40" s="35">
        <v>0</v>
      </c>
      <c r="J40" s="35">
        <v>2</v>
      </c>
      <c r="K40" s="35">
        <v>0</v>
      </c>
      <c r="L40" s="35">
        <v>8</v>
      </c>
      <c r="M40" s="35">
        <v>10</v>
      </c>
      <c r="N40" s="35">
        <v>2</v>
      </c>
      <c r="O40" s="35">
        <v>2</v>
      </c>
      <c r="P40" s="35">
        <v>1</v>
      </c>
      <c r="Q40" s="35">
        <f t="shared" si="0"/>
        <v>39</v>
      </c>
      <c r="R40" s="66">
        <v>15</v>
      </c>
    </row>
    <row r="41" spans="1:18" ht="30" customHeight="1">
      <c r="A41" s="33">
        <f>A40+1</f>
        <v>34</v>
      </c>
      <c r="B41" s="28" t="s">
        <v>13</v>
      </c>
      <c r="C41" s="34" t="s">
        <v>44</v>
      </c>
      <c r="D41" s="34">
        <v>39</v>
      </c>
      <c r="E41" s="35">
        <v>5</v>
      </c>
      <c r="F41" s="35">
        <v>0</v>
      </c>
      <c r="G41" s="35">
        <v>5</v>
      </c>
      <c r="H41" s="35">
        <v>3</v>
      </c>
      <c r="I41" s="35">
        <v>0</v>
      </c>
      <c r="J41" s="35">
        <v>2</v>
      </c>
      <c r="K41" s="35">
        <v>0</v>
      </c>
      <c r="L41" s="35">
        <v>10</v>
      </c>
      <c r="M41" s="35">
        <v>10</v>
      </c>
      <c r="N41" s="35">
        <v>3</v>
      </c>
      <c r="O41" s="35">
        <v>0</v>
      </c>
      <c r="P41" s="35">
        <v>0</v>
      </c>
      <c r="Q41" s="35">
        <f aca="true" t="shared" si="2" ref="Q41:Q66">SUM(E41:P41)</f>
        <v>38</v>
      </c>
      <c r="R41" s="66">
        <v>16</v>
      </c>
    </row>
    <row r="42" spans="1:18" ht="30" customHeight="1">
      <c r="A42" s="33">
        <v>35</v>
      </c>
      <c r="B42" s="28" t="s">
        <v>17</v>
      </c>
      <c r="C42" s="34" t="s">
        <v>45</v>
      </c>
      <c r="D42" s="34">
        <v>59</v>
      </c>
      <c r="E42" s="35">
        <v>-1</v>
      </c>
      <c r="F42" s="35">
        <v>0</v>
      </c>
      <c r="G42" s="35">
        <v>6</v>
      </c>
      <c r="H42" s="35">
        <v>5</v>
      </c>
      <c r="I42" s="35">
        <v>0</v>
      </c>
      <c r="J42" s="35">
        <v>4</v>
      </c>
      <c r="K42" s="35">
        <v>0</v>
      </c>
      <c r="L42" s="35">
        <v>8</v>
      </c>
      <c r="M42" s="35">
        <v>10</v>
      </c>
      <c r="N42" s="35">
        <v>2</v>
      </c>
      <c r="O42" s="35">
        <v>2</v>
      </c>
      <c r="P42" s="35">
        <v>1</v>
      </c>
      <c r="Q42" s="35">
        <f t="shared" si="2"/>
        <v>37</v>
      </c>
      <c r="R42" s="66">
        <v>17</v>
      </c>
    </row>
    <row r="43" spans="1:18" ht="30" customHeight="1">
      <c r="A43" s="33">
        <f>A42+1</f>
        <v>36</v>
      </c>
      <c r="B43" s="28" t="s">
        <v>12</v>
      </c>
      <c r="C43" s="34" t="s">
        <v>40</v>
      </c>
      <c r="D43" s="34">
        <v>21</v>
      </c>
      <c r="E43" s="35">
        <v>-1</v>
      </c>
      <c r="F43" s="35">
        <v>0</v>
      </c>
      <c r="G43" s="35">
        <v>5</v>
      </c>
      <c r="H43" s="35">
        <v>4</v>
      </c>
      <c r="I43" s="35">
        <v>0</v>
      </c>
      <c r="J43" s="35">
        <v>2</v>
      </c>
      <c r="K43" s="35">
        <v>0</v>
      </c>
      <c r="L43" s="35">
        <v>10</v>
      </c>
      <c r="M43" s="35">
        <v>10</v>
      </c>
      <c r="N43" s="35">
        <v>3</v>
      </c>
      <c r="O43" s="35">
        <v>2</v>
      </c>
      <c r="P43" s="35">
        <v>2</v>
      </c>
      <c r="Q43" s="35">
        <f t="shared" si="2"/>
        <v>37</v>
      </c>
      <c r="R43" s="66">
        <v>17</v>
      </c>
    </row>
    <row r="44" spans="1:18" ht="30" customHeight="1">
      <c r="A44" s="33">
        <f>A43+1</f>
        <v>37</v>
      </c>
      <c r="B44" s="28" t="s">
        <v>15</v>
      </c>
      <c r="C44" s="34" t="s">
        <v>31</v>
      </c>
      <c r="D44" s="34">
        <v>63</v>
      </c>
      <c r="E44" s="35">
        <v>-5</v>
      </c>
      <c r="F44" s="35">
        <v>0</v>
      </c>
      <c r="G44" s="35">
        <v>5</v>
      </c>
      <c r="H44" s="35">
        <v>5</v>
      </c>
      <c r="I44" s="35">
        <v>0</v>
      </c>
      <c r="J44" s="35">
        <v>4</v>
      </c>
      <c r="K44" s="35">
        <v>0</v>
      </c>
      <c r="L44" s="35">
        <v>10</v>
      </c>
      <c r="M44" s="35">
        <v>10</v>
      </c>
      <c r="N44" s="35">
        <v>3</v>
      </c>
      <c r="O44" s="35">
        <v>2</v>
      </c>
      <c r="P44" s="35">
        <v>3</v>
      </c>
      <c r="Q44" s="35">
        <f t="shared" si="2"/>
        <v>37</v>
      </c>
      <c r="R44" s="66">
        <v>17</v>
      </c>
    </row>
    <row r="45" spans="1:18" ht="30" customHeight="1">
      <c r="A45" s="33">
        <f>A44+1</f>
        <v>38</v>
      </c>
      <c r="B45" s="28" t="s">
        <v>12</v>
      </c>
      <c r="C45" s="34" t="s">
        <v>80</v>
      </c>
      <c r="D45" s="34">
        <v>16</v>
      </c>
      <c r="E45" s="35">
        <v>-1</v>
      </c>
      <c r="F45" s="35">
        <v>3</v>
      </c>
      <c r="G45" s="35">
        <v>4</v>
      </c>
      <c r="H45" s="35">
        <v>2</v>
      </c>
      <c r="I45" s="35">
        <v>0</v>
      </c>
      <c r="J45" s="35">
        <v>3</v>
      </c>
      <c r="K45" s="35">
        <v>0</v>
      </c>
      <c r="L45" s="35">
        <v>10</v>
      </c>
      <c r="M45" s="35">
        <v>8</v>
      </c>
      <c r="N45" s="35">
        <v>3</v>
      </c>
      <c r="O45" s="35">
        <v>2</v>
      </c>
      <c r="P45" s="35">
        <v>3</v>
      </c>
      <c r="Q45" s="35">
        <f t="shared" si="2"/>
        <v>37</v>
      </c>
      <c r="R45" s="66">
        <v>17</v>
      </c>
    </row>
    <row r="46" spans="1:18" ht="30" customHeight="1">
      <c r="A46" s="33">
        <f>A45+1</f>
        <v>39</v>
      </c>
      <c r="B46" s="28" t="s">
        <v>10</v>
      </c>
      <c r="C46" s="34" t="s">
        <v>28</v>
      </c>
      <c r="D46" s="34">
        <v>56</v>
      </c>
      <c r="E46" s="35">
        <v>-1</v>
      </c>
      <c r="F46" s="35">
        <v>0</v>
      </c>
      <c r="G46" s="35">
        <v>9</v>
      </c>
      <c r="H46" s="35">
        <v>5</v>
      </c>
      <c r="I46" s="35">
        <v>0</v>
      </c>
      <c r="J46" s="35">
        <v>2</v>
      </c>
      <c r="K46" s="35">
        <v>0</v>
      </c>
      <c r="L46" s="35">
        <v>10</v>
      </c>
      <c r="M46" s="35">
        <v>6</v>
      </c>
      <c r="N46" s="35">
        <v>3</v>
      </c>
      <c r="O46" s="35">
        <v>2</v>
      </c>
      <c r="P46" s="35">
        <v>0</v>
      </c>
      <c r="Q46" s="35">
        <f t="shared" si="2"/>
        <v>36</v>
      </c>
      <c r="R46" s="66">
        <v>18</v>
      </c>
    </row>
    <row r="47" spans="1:18" ht="30" customHeight="1">
      <c r="A47" s="33">
        <f>A46+1</f>
        <v>40</v>
      </c>
      <c r="B47" s="28" t="s">
        <v>12</v>
      </c>
      <c r="C47" s="34" t="s">
        <v>38</v>
      </c>
      <c r="D47" s="34">
        <v>39</v>
      </c>
      <c r="E47" s="35">
        <v>5</v>
      </c>
      <c r="F47" s="35">
        <v>0</v>
      </c>
      <c r="G47" s="35">
        <v>7</v>
      </c>
      <c r="H47" s="35">
        <v>5</v>
      </c>
      <c r="I47" s="35">
        <v>0</v>
      </c>
      <c r="J47" s="35">
        <v>0</v>
      </c>
      <c r="K47" s="35">
        <v>0</v>
      </c>
      <c r="L47" s="35">
        <v>10</v>
      </c>
      <c r="M47" s="35">
        <v>4</v>
      </c>
      <c r="N47" s="35">
        <v>3</v>
      </c>
      <c r="O47" s="35">
        <v>2</v>
      </c>
      <c r="P47" s="35">
        <v>0</v>
      </c>
      <c r="Q47" s="35">
        <f t="shared" si="2"/>
        <v>36</v>
      </c>
      <c r="R47" s="66">
        <v>18</v>
      </c>
    </row>
    <row r="48" spans="1:18" ht="30" customHeight="1">
      <c r="A48" s="33">
        <v>41</v>
      </c>
      <c r="B48" s="28" t="s">
        <v>9</v>
      </c>
      <c r="C48" s="34" t="s">
        <v>83</v>
      </c>
      <c r="D48" s="34">
        <v>60</v>
      </c>
      <c r="E48" s="35">
        <v>5</v>
      </c>
      <c r="F48" s="35">
        <v>-5</v>
      </c>
      <c r="G48" s="35">
        <v>4</v>
      </c>
      <c r="H48" s="35">
        <v>5</v>
      </c>
      <c r="I48" s="35">
        <v>0</v>
      </c>
      <c r="J48" s="35">
        <v>4</v>
      </c>
      <c r="K48" s="35">
        <v>0</v>
      </c>
      <c r="L48" s="35">
        <v>10</v>
      </c>
      <c r="M48" s="35">
        <v>8</v>
      </c>
      <c r="N48" s="35">
        <v>3</v>
      </c>
      <c r="O48" s="35">
        <v>2</v>
      </c>
      <c r="P48" s="35">
        <v>0</v>
      </c>
      <c r="Q48" s="35">
        <f t="shared" si="2"/>
        <v>36</v>
      </c>
      <c r="R48" s="66">
        <v>18</v>
      </c>
    </row>
    <row r="49" spans="1:18" ht="30" customHeight="1">
      <c r="A49" s="33">
        <f>A48+1</f>
        <v>42</v>
      </c>
      <c r="B49" s="28" t="s">
        <v>10</v>
      </c>
      <c r="C49" s="34" t="s">
        <v>30</v>
      </c>
      <c r="D49" s="34">
        <v>9</v>
      </c>
      <c r="E49" s="35">
        <v>5</v>
      </c>
      <c r="F49" s="35">
        <v>0</v>
      </c>
      <c r="G49" s="35">
        <v>0</v>
      </c>
      <c r="H49" s="35">
        <v>5</v>
      </c>
      <c r="I49" s="35">
        <v>0</v>
      </c>
      <c r="J49" s="35">
        <v>1</v>
      </c>
      <c r="K49" s="35">
        <v>0</v>
      </c>
      <c r="L49" s="35">
        <v>10</v>
      </c>
      <c r="M49" s="35">
        <v>10</v>
      </c>
      <c r="N49" s="35">
        <v>3</v>
      </c>
      <c r="O49" s="35">
        <v>2</v>
      </c>
      <c r="P49" s="35">
        <v>0</v>
      </c>
      <c r="Q49" s="35">
        <f t="shared" si="2"/>
        <v>36</v>
      </c>
      <c r="R49" s="66">
        <v>18</v>
      </c>
    </row>
    <row r="50" spans="1:18" ht="30" customHeight="1">
      <c r="A50" s="33">
        <f>A49+1</f>
        <v>43</v>
      </c>
      <c r="B50" s="28" t="s">
        <v>10</v>
      </c>
      <c r="C50" s="34" t="s">
        <v>90</v>
      </c>
      <c r="D50" s="34">
        <v>5</v>
      </c>
      <c r="E50" s="35">
        <v>5</v>
      </c>
      <c r="F50" s="35">
        <v>0</v>
      </c>
      <c r="G50" s="35">
        <v>4</v>
      </c>
      <c r="H50" s="35">
        <v>4</v>
      </c>
      <c r="I50" s="35">
        <v>0</v>
      </c>
      <c r="J50" s="35">
        <v>0</v>
      </c>
      <c r="K50" s="35">
        <v>0</v>
      </c>
      <c r="L50" s="35">
        <v>8</v>
      </c>
      <c r="M50" s="35">
        <v>8</v>
      </c>
      <c r="N50" s="35">
        <v>3</v>
      </c>
      <c r="O50" s="35">
        <v>2</v>
      </c>
      <c r="P50" s="35">
        <v>1</v>
      </c>
      <c r="Q50" s="35">
        <f t="shared" si="2"/>
        <v>35</v>
      </c>
      <c r="R50" s="66">
        <v>19</v>
      </c>
    </row>
    <row r="51" spans="1:18" ht="30" customHeight="1">
      <c r="A51" s="36">
        <f>A50+1</f>
        <v>44</v>
      </c>
      <c r="B51" s="28" t="s">
        <v>12</v>
      </c>
      <c r="C51" s="37" t="s">
        <v>96</v>
      </c>
      <c r="D51" s="37">
        <v>8</v>
      </c>
      <c r="E51" s="38">
        <v>5</v>
      </c>
      <c r="F51" s="38">
        <v>0</v>
      </c>
      <c r="G51" s="38">
        <v>0</v>
      </c>
      <c r="H51" s="38">
        <v>5</v>
      </c>
      <c r="I51" s="38">
        <v>0</v>
      </c>
      <c r="J51" s="38">
        <v>0</v>
      </c>
      <c r="K51" s="38">
        <v>0</v>
      </c>
      <c r="L51" s="38">
        <v>8</v>
      </c>
      <c r="M51" s="38">
        <v>10</v>
      </c>
      <c r="N51" s="38">
        <v>3</v>
      </c>
      <c r="O51" s="38">
        <v>2</v>
      </c>
      <c r="P51" s="38">
        <v>0</v>
      </c>
      <c r="Q51" s="38">
        <f t="shared" si="2"/>
        <v>33</v>
      </c>
      <c r="R51" s="67">
        <v>20</v>
      </c>
    </row>
    <row r="52" spans="1:18" ht="30" customHeight="1">
      <c r="A52" s="36">
        <v>45</v>
      </c>
      <c r="B52" s="28" t="s">
        <v>12</v>
      </c>
      <c r="C52" s="37" t="s">
        <v>24</v>
      </c>
      <c r="D52" s="37">
        <v>41</v>
      </c>
      <c r="E52" s="38">
        <v>-1</v>
      </c>
      <c r="F52" s="38">
        <v>0</v>
      </c>
      <c r="G52" s="38">
        <v>6</v>
      </c>
      <c r="H52" s="38">
        <v>5</v>
      </c>
      <c r="I52" s="38">
        <v>0</v>
      </c>
      <c r="J52" s="38">
        <v>2</v>
      </c>
      <c r="K52" s="38">
        <v>0</v>
      </c>
      <c r="L52" s="38">
        <v>8</v>
      </c>
      <c r="M52" s="38">
        <v>6</v>
      </c>
      <c r="N52" s="38">
        <v>3</v>
      </c>
      <c r="O52" s="38">
        <v>2</v>
      </c>
      <c r="P52" s="38">
        <v>0</v>
      </c>
      <c r="Q52" s="38">
        <f t="shared" si="2"/>
        <v>31</v>
      </c>
      <c r="R52" s="67">
        <v>21</v>
      </c>
    </row>
    <row r="53" spans="1:18" ht="30" customHeight="1">
      <c r="A53" s="36">
        <f>A52+1</f>
        <v>46</v>
      </c>
      <c r="B53" s="28" t="s">
        <v>13</v>
      </c>
      <c r="C53" s="37" t="s">
        <v>77</v>
      </c>
      <c r="D53" s="37">
        <v>18</v>
      </c>
      <c r="E53" s="38">
        <v>-1</v>
      </c>
      <c r="F53" s="38">
        <v>0</v>
      </c>
      <c r="G53" s="38">
        <v>2</v>
      </c>
      <c r="H53" s="38">
        <v>3</v>
      </c>
      <c r="I53" s="38">
        <v>0</v>
      </c>
      <c r="J53" s="38">
        <v>2</v>
      </c>
      <c r="K53" s="38">
        <v>0</v>
      </c>
      <c r="L53" s="38">
        <v>10</v>
      </c>
      <c r="M53" s="38">
        <v>10</v>
      </c>
      <c r="N53" s="38">
        <v>3</v>
      </c>
      <c r="O53" s="38">
        <v>2</v>
      </c>
      <c r="P53" s="38">
        <v>0</v>
      </c>
      <c r="Q53" s="38">
        <f t="shared" si="2"/>
        <v>31</v>
      </c>
      <c r="R53" s="67">
        <v>21</v>
      </c>
    </row>
    <row r="54" spans="1:18" ht="30" customHeight="1">
      <c r="A54" s="36">
        <v>47</v>
      </c>
      <c r="B54" s="28"/>
      <c r="C54" s="37" t="s">
        <v>39</v>
      </c>
      <c r="D54" s="37">
        <v>7</v>
      </c>
      <c r="E54" s="38">
        <v>-3</v>
      </c>
      <c r="F54" s="38">
        <v>0</v>
      </c>
      <c r="G54" s="38">
        <v>0</v>
      </c>
      <c r="H54" s="38">
        <v>5</v>
      </c>
      <c r="I54" s="38">
        <v>0</v>
      </c>
      <c r="J54" s="38">
        <v>4</v>
      </c>
      <c r="K54" s="38">
        <v>0</v>
      </c>
      <c r="L54" s="38">
        <v>10</v>
      </c>
      <c r="M54" s="38">
        <v>10</v>
      </c>
      <c r="N54" s="38">
        <v>3</v>
      </c>
      <c r="O54" s="38">
        <v>2</v>
      </c>
      <c r="P54" s="38">
        <v>0</v>
      </c>
      <c r="Q54" s="38">
        <f t="shared" si="2"/>
        <v>31</v>
      </c>
      <c r="R54" s="67">
        <v>21</v>
      </c>
    </row>
    <row r="55" spans="1:18" ht="30" customHeight="1">
      <c r="A55" s="36">
        <f>A54+1</f>
        <v>48</v>
      </c>
      <c r="B55" s="28" t="s">
        <v>13</v>
      </c>
      <c r="C55" s="37" t="s">
        <v>64</v>
      </c>
      <c r="D55" s="37">
        <v>62</v>
      </c>
      <c r="E55" s="38">
        <v>-1</v>
      </c>
      <c r="F55" s="38">
        <v>0</v>
      </c>
      <c r="G55" s="38">
        <v>7</v>
      </c>
      <c r="H55" s="38">
        <v>2</v>
      </c>
      <c r="I55" s="38">
        <v>0</v>
      </c>
      <c r="J55" s="38">
        <v>0</v>
      </c>
      <c r="K55" s="38">
        <v>0</v>
      </c>
      <c r="L55" s="38">
        <v>8</v>
      </c>
      <c r="M55" s="38">
        <v>8</v>
      </c>
      <c r="N55" s="38">
        <v>3</v>
      </c>
      <c r="O55" s="38">
        <v>2</v>
      </c>
      <c r="P55" s="38">
        <v>0</v>
      </c>
      <c r="Q55" s="38">
        <f t="shared" si="2"/>
        <v>29</v>
      </c>
      <c r="R55" s="67">
        <v>22</v>
      </c>
    </row>
    <row r="56" spans="1:18" ht="30" customHeight="1">
      <c r="A56" s="36">
        <v>49</v>
      </c>
      <c r="B56" s="28"/>
      <c r="C56" s="37" t="s">
        <v>32</v>
      </c>
      <c r="D56" s="37">
        <v>12</v>
      </c>
      <c r="E56" s="38">
        <v>5</v>
      </c>
      <c r="F56" s="38">
        <v>-5</v>
      </c>
      <c r="G56" s="38">
        <v>5</v>
      </c>
      <c r="H56" s="38">
        <v>3</v>
      </c>
      <c r="I56" s="38">
        <v>0</v>
      </c>
      <c r="J56" s="38">
        <v>4</v>
      </c>
      <c r="K56" s="38">
        <v>0</v>
      </c>
      <c r="L56" s="38">
        <v>8</v>
      </c>
      <c r="M56" s="38">
        <v>4</v>
      </c>
      <c r="N56" s="38">
        <v>3</v>
      </c>
      <c r="O56" s="38">
        <v>2</v>
      </c>
      <c r="P56" s="38">
        <v>0</v>
      </c>
      <c r="Q56" s="38">
        <f t="shared" si="2"/>
        <v>29</v>
      </c>
      <c r="R56" s="67">
        <v>22</v>
      </c>
    </row>
    <row r="57" spans="1:18" ht="30" customHeight="1">
      <c r="A57" s="36">
        <f>A56+1</f>
        <v>50</v>
      </c>
      <c r="B57" s="28" t="s">
        <v>13</v>
      </c>
      <c r="C57" s="37" t="s">
        <v>67</v>
      </c>
      <c r="D57" s="37">
        <v>36</v>
      </c>
      <c r="E57" s="38">
        <v>-5</v>
      </c>
      <c r="F57" s="38">
        <v>-1</v>
      </c>
      <c r="G57" s="38">
        <v>9</v>
      </c>
      <c r="H57" s="38">
        <v>5</v>
      </c>
      <c r="I57" s="38">
        <v>3</v>
      </c>
      <c r="J57" s="38">
        <v>2</v>
      </c>
      <c r="K57" s="38">
        <v>-5</v>
      </c>
      <c r="L57" s="38">
        <v>10</v>
      </c>
      <c r="M57" s="38">
        <v>4</v>
      </c>
      <c r="N57" s="38">
        <v>3</v>
      </c>
      <c r="O57" s="38">
        <v>2</v>
      </c>
      <c r="P57" s="38">
        <v>1</v>
      </c>
      <c r="Q57" s="38">
        <f t="shared" si="2"/>
        <v>28</v>
      </c>
      <c r="R57" s="67">
        <v>23</v>
      </c>
    </row>
    <row r="58" spans="1:18" ht="30" customHeight="1">
      <c r="A58" s="36">
        <f>A57+1</f>
        <v>51</v>
      </c>
      <c r="B58" s="28" t="s">
        <v>10</v>
      </c>
      <c r="C58" s="37" t="s">
        <v>37</v>
      </c>
      <c r="D58" s="37">
        <v>8</v>
      </c>
      <c r="E58" s="38">
        <v>-5</v>
      </c>
      <c r="F58" s="38">
        <v>0</v>
      </c>
      <c r="G58" s="38">
        <v>4</v>
      </c>
      <c r="H58" s="38">
        <v>5</v>
      </c>
      <c r="I58" s="38">
        <v>0</v>
      </c>
      <c r="J58" s="38">
        <v>4</v>
      </c>
      <c r="K58" s="38">
        <v>-5</v>
      </c>
      <c r="L58" s="38">
        <v>10</v>
      </c>
      <c r="M58" s="38">
        <v>8</v>
      </c>
      <c r="N58" s="38">
        <v>3</v>
      </c>
      <c r="O58" s="38">
        <v>2</v>
      </c>
      <c r="P58" s="38">
        <v>0</v>
      </c>
      <c r="Q58" s="38">
        <f t="shared" si="2"/>
        <v>26</v>
      </c>
      <c r="R58" s="67">
        <v>24</v>
      </c>
    </row>
    <row r="59" spans="1:18" ht="30" customHeight="1">
      <c r="A59" s="36">
        <v>52</v>
      </c>
      <c r="B59" s="28"/>
      <c r="C59" s="37" t="s">
        <v>50</v>
      </c>
      <c r="D59" s="37">
        <v>22</v>
      </c>
      <c r="E59" s="38">
        <v>-3</v>
      </c>
      <c r="F59" s="38">
        <v>0</v>
      </c>
      <c r="G59" s="38">
        <v>7</v>
      </c>
      <c r="H59" s="38">
        <v>5</v>
      </c>
      <c r="I59" s="38">
        <v>0</v>
      </c>
      <c r="J59" s="38">
        <v>0</v>
      </c>
      <c r="K59" s="38">
        <v>0</v>
      </c>
      <c r="L59" s="38">
        <v>10</v>
      </c>
      <c r="M59" s="38">
        <v>2</v>
      </c>
      <c r="N59" s="38">
        <v>3</v>
      </c>
      <c r="O59" s="38">
        <v>2</v>
      </c>
      <c r="P59" s="38">
        <v>0</v>
      </c>
      <c r="Q59" s="38">
        <f t="shared" si="2"/>
        <v>26</v>
      </c>
      <c r="R59" s="67">
        <v>24</v>
      </c>
    </row>
    <row r="60" spans="1:18" ht="30" customHeight="1">
      <c r="A60" s="36">
        <v>53</v>
      </c>
      <c r="B60" s="28" t="s">
        <v>9</v>
      </c>
      <c r="C60" s="37" t="s">
        <v>27</v>
      </c>
      <c r="D60" s="37">
        <v>13</v>
      </c>
      <c r="E60" s="38">
        <v>-1</v>
      </c>
      <c r="F60" s="38">
        <v>0</v>
      </c>
      <c r="G60" s="38">
        <v>4</v>
      </c>
      <c r="H60" s="38">
        <v>3</v>
      </c>
      <c r="I60" s="38">
        <v>0</v>
      </c>
      <c r="J60" s="38">
        <v>0</v>
      </c>
      <c r="K60" s="38">
        <v>0</v>
      </c>
      <c r="L60" s="38">
        <v>10</v>
      </c>
      <c r="M60" s="38">
        <v>4</v>
      </c>
      <c r="N60" s="38">
        <v>3</v>
      </c>
      <c r="O60" s="38">
        <v>2</v>
      </c>
      <c r="P60" s="38">
        <v>0</v>
      </c>
      <c r="Q60" s="38">
        <f t="shared" si="2"/>
        <v>25</v>
      </c>
      <c r="R60" s="67">
        <v>25</v>
      </c>
    </row>
    <row r="61" spans="1:18" ht="30" customHeight="1">
      <c r="A61" s="36">
        <v>54</v>
      </c>
      <c r="B61" s="28"/>
      <c r="C61" s="37" t="s">
        <v>79</v>
      </c>
      <c r="D61" s="37">
        <v>12</v>
      </c>
      <c r="E61" s="38">
        <v>5</v>
      </c>
      <c r="F61" s="38">
        <v>0</v>
      </c>
      <c r="G61" s="38">
        <v>0</v>
      </c>
      <c r="H61" s="38">
        <v>1</v>
      </c>
      <c r="I61" s="38">
        <v>0</v>
      </c>
      <c r="J61" s="38">
        <v>2</v>
      </c>
      <c r="K61" s="38">
        <v>0</v>
      </c>
      <c r="L61" s="38">
        <v>8</v>
      </c>
      <c r="M61" s="38">
        <v>4</v>
      </c>
      <c r="N61" s="38">
        <v>3</v>
      </c>
      <c r="O61" s="38">
        <v>2</v>
      </c>
      <c r="P61" s="38">
        <v>0</v>
      </c>
      <c r="Q61" s="38">
        <f t="shared" si="2"/>
        <v>25</v>
      </c>
      <c r="R61" s="67">
        <v>25</v>
      </c>
    </row>
    <row r="62" spans="1:18" ht="30" customHeight="1">
      <c r="A62" s="36">
        <f>A61+1</f>
        <v>55</v>
      </c>
      <c r="B62" s="28" t="s">
        <v>13</v>
      </c>
      <c r="C62" s="37" t="s">
        <v>70</v>
      </c>
      <c r="D62" s="37">
        <v>24</v>
      </c>
      <c r="E62" s="38">
        <v>-1</v>
      </c>
      <c r="F62" s="38">
        <v>0</v>
      </c>
      <c r="G62" s="38">
        <v>4</v>
      </c>
      <c r="H62" s="38">
        <v>1</v>
      </c>
      <c r="I62" s="38">
        <v>0</v>
      </c>
      <c r="J62" s="38">
        <v>1</v>
      </c>
      <c r="K62" s="38">
        <v>-5</v>
      </c>
      <c r="L62" s="38">
        <v>10</v>
      </c>
      <c r="M62" s="38">
        <v>8</v>
      </c>
      <c r="N62" s="38">
        <v>3</v>
      </c>
      <c r="O62" s="38">
        <v>2</v>
      </c>
      <c r="P62" s="38">
        <v>0</v>
      </c>
      <c r="Q62" s="38">
        <f t="shared" si="2"/>
        <v>23</v>
      </c>
      <c r="R62" s="67">
        <v>26</v>
      </c>
    </row>
    <row r="63" spans="1:18" ht="30" customHeight="1">
      <c r="A63" s="36">
        <f>A62+1</f>
        <v>56</v>
      </c>
      <c r="B63" s="28" t="s">
        <v>17</v>
      </c>
      <c r="C63" s="37" t="s">
        <v>47</v>
      </c>
      <c r="D63" s="37">
        <v>16</v>
      </c>
      <c r="E63" s="38">
        <v>-5</v>
      </c>
      <c r="F63" s="38">
        <v>0</v>
      </c>
      <c r="G63" s="38">
        <v>2</v>
      </c>
      <c r="H63" s="38">
        <v>4</v>
      </c>
      <c r="I63" s="38">
        <v>0</v>
      </c>
      <c r="J63" s="38">
        <v>0</v>
      </c>
      <c r="K63" s="38">
        <v>0</v>
      </c>
      <c r="L63" s="38">
        <v>10</v>
      </c>
      <c r="M63" s="38">
        <v>6</v>
      </c>
      <c r="N63" s="38">
        <v>3</v>
      </c>
      <c r="O63" s="38">
        <v>2</v>
      </c>
      <c r="P63" s="38">
        <v>0</v>
      </c>
      <c r="Q63" s="38">
        <f t="shared" si="2"/>
        <v>22</v>
      </c>
      <c r="R63" s="67">
        <v>27</v>
      </c>
    </row>
    <row r="64" spans="1:18" ht="30" customHeight="1">
      <c r="A64" s="36">
        <f>A63+1</f>
        <v>57</v>
      </c>
      <c r="B64" s="28" t="s">
        <v>14</v>
      </c>
      <c r="C64" s="37" t="s">
        <v>48</v>
      </c>
      <c r="D64" s="37">
        <v>19</v>
      </c>
      <c r="E64" s="38">
        <v>-5</v>
      </c>
      <c r="F64" s="38">
        <v>0</v>
      </c>
      <c r="G64" s="38">
        <v>0</v>
      </c>
      <c r="H64" s="38">
        <v>5</v>
      </c>
      <c r="I64" s="38">
        <v>0</v>
      </c>
      <c r="J64" s="38">
        <v>0</v>
      </c>
      <c r="K64" s="38">
        <v>0</v>
      </c>
      <c r="L64" s="38">
        <v>8</v>
      </c>
      <c r="M64" s="38">
        <v>4</v>
      </c>
      <c r="N64" s="38">
        <v>3</v>
      </c>
      <c r="O64" s="38">
        <v>2</v>
      </c>
      <c r="P64" s="38">
        <v>0</v>
      </c>
      <c r="Q64" s="38">
        <f t="shared" si="2"/>
        <v>17</v>
      </c>
      <c r="R64" s="67">
        <v>28</v>
      </c>
    </row>
    <row r="65" spans="1:18" ht="30" customHeight="1">
      <c r="A65" s="36">
        <f>A64+1</f>
        <v>58</v>
      </c>
      <c r="B65" s="28" t="s">
        <v>20</v>
      </c>
      <c r="C65" s="37" t="s">
        <v>41</v>
      </c>
      <c r="D65" s="37">
        <v>33</v>
      </c>
      <c r="E65" s="38">
        <v>-5</v>
      </c>
      <c r="F65" s="38">
        <v>0</v>
      </c>
      <c r="G65" s="38">
        <v>0</v>
      </c>
      <c r="H65" s="38">
        <v>4</v>
      </c>
      <c r="I65" s="38">
        <v>0</v>
      </c>
      <c r="J65" s="38">
        <v>2</v>
      </c>
      <c r="K65" s="38">
        <v>-5</v>
      </c>
      <c r="L65" s="38">
        <v>10</v>
      </c>
      <c r="M65" s="38">
        <v>4</v>
      </c>
      <c r="N65" s="38">
        <v>2</v>
      </c>
      <c r="O65" s="38">
        <v>2</v>
      </c>
      <c r="P65" s="38">
        <v>0</v>
      </c>
      <c r="Q65" s="38">
        <f t="shared" si="2"/>
        <v>14</v>
      </c>
      <c r="R65" s="67">
        <v>29</v>
      </c>
    </row>
    <row r="66" spans="1:18" ht="30" customHeight="1">
      <c r="A66" s="36">
        <v>59</v>
      </c>
      <c r="B66" s="28" t="s">
        <v>12</v>
      </c>
      <c r="C66" s="37" t="s">
        <v>49</v>
      </c>
      <c r="D66" s="37">
        <v>36</v>
      </c>
      <c r="E66" s="38">
        <v>-5</v>
      </c>
      <c r="F66" s="38">
        <v>0</v>
      </c>
      <c r="G66" s="38">
        <v>0</v>
      </c>
      <c r="H66" s="38">
        <v>5</v>
      </c>
      <c r="I66" s="38">
        <v>0</v>
      </c>
      <c r="J66" s="38">
        <v>0</v>
      </c>
      <c r="K66" s="38">
        <v>-5</v>
      </c>
      <c r="L66" s="38">
        <v>8</v>
      </c>
      <c r="M66" s="38">
        <v>6</v>
      </c>
      <c r="N66" s="38">
        <v>3</v>
      </c>
      <c r="O66" s="38">
        <v>2</v>
      </c>
      <c r="P66" s="38">
        <v>0</v>
      </c>
      <c r="Q66" s="38">
        <f t="shared" si="2"/>
        <v>14</v>
      </c>
      <c r="R66" s="67">
        <v>29</v>
      </c>
    </row>
    <row r="67" ht="15">
      <c r="R67" s="68"/>
    </row>
    <row r="68" spans="1:18" s="5" customFormat="1" ht="18.75">
      <c r="A68" s="44" t="s">
        <v>57</v>
      </c>
      <c r="B68" s="44"/>
      <c r="C68" s="44"/>
      <c r="D68" s="19"/>
      <c r="R68" s="23"/>
    </row>
    <row r="69" spans="1:18" s="5" customFormat="1" ht="16.5" customHeight="1">
      <c r="A69" s="6"/>
      <c r="B69" s="7"/>
      <c r="C69" s="13"/>
      <c r="D69" s="13"/>
      <c r="R69" s="23"/>
    </row>
    <row r="70" spans="1:18" s="5" customFormat="1" ht="105.75" customHeight="1">
      <c r="A70" s="42" t="s">
        <v>86</v>
      </c>
      <c r="B70" s="42"/>
      <c r="C70" s="42"/>
      <c r="D70" s="13"/>
      <c r="G70" s="47" t="s">
        <v>58</v>
      </c>
      <c r="H70" s="47"/>
      <c r="I70" s="15"/>
      <c r="R70" s="23"/>
    </row>
    <row r="71" spans="1:18" s="5" customFormat="1" ht="18.75">
      <c r="A71" s="25"/>
      <c r="B71" s="25"/>
      <c r="C71" s="25"/>
      <c r="D71" s="25"/>
      <c r="G71" s="26"/>
      <c r="H71" s="26"/>
      <c r="I71" s="26"/>
      <c r="R71" s="23"/>
    </row>
    <row r="72" spans="1:18" s="5" customFormat="1" ht="18.75">
      <c r="A72" s="44" t="s">
        <v>59</v>
      </c>
      <c r="B72" s="44"/>
      <c r="C72" s="44"/>
      <c r="D72" s="14"/>
      <c r="G72" s="15"/>
      <c r="H72" s="15"/>
      <c r="I72" s="15"/>
      <c r="R72" s="23"/>
    </row>
    <row r="73" spans="1:18" s="5" customFormat="1" ht="14.25" customHeight="1">
      <c r="A73" s="6"/>
      <c r="B73" s="7"/>
      <c r="C73" s="13"/>
      <c r="D73" s="13"/>
      <c r="G73" s="15"/>
      <c r="H73" s="15"/>
      <c r="I73" s="15"/>
      <c r="R73" s="23"/>
    </row>
    <row r="74" spans="1:18" s="5" customFormat="1" ht="69" customHeight="1">
      <c r="A74" s="42" t="s">
        <v>87</v>
      </c>
      <c r="B74" s="42"/>
      <c r="C74" s="42"/>
      <c r="D74" s="13"/>
      <c r="G74" s="47" t="s">
        <v>60</v>
      </c>
      <c r="H74" s="47"/>
      <c r="I74" s="15"/>
      <c r="R74" s="23"/>
    </row>
    <row r="75" spans="1:18" s="5" customFormat="1" ht="18.75">
      <c r="A75" s="54" t="s">
        <v>61</v>
      </c>
      <c r="B75" s="54"/>
      <c r="C75" s="13"/>
      <c r="D75" s="13"/>
      <c r="G75" s="15"/>
      <c r="H75" s="15"/>
      <c r="I75" s="15"/>
      <c r="R75" s="23"/>
    </row>
    <row r="76" spans="1:18" s="5" customFormat="1" ht="44.25" customHeight="1">
      <c r="A76" s="42" t="s">
        <v>98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23"/>
    </row>
    <row r="77" spans="1:18" s="5" customFormat="1" ht="18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23"/>
    </row>
    <row r="78" spans="1:18" s="5" customFormat="1" ht="18.75">
      <c r="A78" s="42" t="s">
        <v>62</v>
      </c>
      <c r="B78" s="4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23"/>
    </row>
    <row r="79" spans="1:18" s="21" customFormat="1" ht="4.5" customHeight="1">
      <c r="A79" s="54" t="s">
        <v>97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24"/>
    </row>
    <row r="80" spans="1:18" s="20" customFormat="1" ht="96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6"/>
    </row>
  </sheetData>
  <sheetProtection/>
  <mergeCells count="30">
    <mergeCell ref="A5:Q5"/>
    <mergeCell ref="E6:E7"/>
    <mergeCell ref="A6:D6"/>
    <mergeCell ref="P2:R2"/>
    <mergeCell ref="P4:R4"/>
    <mergeCell ref="P1:R1"/>
    <mergeCell ref="A79:Q80"/>
    <mergeCell ref="A72:C72"/>
    <mergeCell ref="A74:C74"/>
    <mergeCell ref="G74:H74"/>
    <mergeCell ref="A75:B75"/>
    <mergeCell ref="G6:G7"/>
    <mergeCell ref="F6:F7"/>
    <mergeCell ref="I6:I7"/>
    <mergeCell ref="A78:B78"/>
    <mergeCell ref="A76:Q76"/>
    <mergeCell ref="R6:R7"/>
    <mergeCell ref="N6:N7"/>
    <mergeCell ref="O6:O7"/>
    <mergeCell ref="M6:M7"/>
    <mergeCell ref="P6:P7"/>
    <mergeCell ref="J6:J7"/>
    <mergeCell ref="L6:L7"/>
    <mergeCell ref="A70:C70"/>
    <mergeCell ref="Q6:Q7"/>
    <mergeCell ref="A68:C68"/>
    <mergeCell ref="A7:C8"/>
    <mergeCell ref="K6:K7"/>
    <mergeCell ref="G70:H70"/>
    <mergeCell ref="H6:H7"/>
  </mergeCells>
  <printOptions/>
  <pageMargins left="0.61" right="0.35433070866141736" top="0.23" bottom="0.26" header="0.16" footer="0.16"/>
  <pageSetup horizontalDpi="180" verticalDpi="18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28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2024-02-17T13:33:33Z</dcterms:modified>
  <cp:category/>
  <cp:version/>
  <cp:contentType/>
  <cp:contentStatus/>
</cp:coreProperties>
</file>